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codeName="Questa_cartella_di_lavoro" defaultThemeVersion="124226"/>
  <bookViews>
    <workbookView xWindow="65428" yWindow="65428" windowWidth="23256" windowHeight="12576" activeTab="0"/>
  </bookViews>
  <sheets>
    <sheet name="Modulo" sheetId="1" r:id="rId1"/>
    <sheet name="Vie di Salita" sheetId="4" r:id="rId2"/>
  </sheets>
  <definedNames>
    <definedName name="_xlnm._FilterDatabase" localSheetId="1" hidden="1">'Vie di Salita'!$A$1:$I$400</definedName>
  </definedNames>
  <calcPr calcId="191029"/>
  <extLst/>
</workbook>
</file>

<file path=xl/sharedStrings.xml><?xml version="1.0" encoding="utf-8"?>
<sst xmlns="http://schemas.openxmlformats.org/spreadsheetml/2006/main" count="907" uniqueCount="342">
  <si>
    <t>Informativa ex art.13 d.legs. 196/2003
Compilando ed inviando la presente pagina Excel, acquisite le informazioni fornitemi dai titolari del trattamento ai sensi dell'art.13 D.Lgsl. 196/2003, ricevute a mezzo E-mail, nella mia qualità di interessato ai sensi della citata legge, presto il mio consenso al trattamento dei miei dati personali e/o sensibili espressamente menzionati nella suddetta informativa e per le finalità in essa indicate.</t>
  </si>
  <si>
    <t>Vetta</t>
  </si>
  <si>
    <t>x</t>
  </si>
  <si>
    <t>Barre des Ecrins</t>
  </si>
  <si>
    <t>Dôme de Neige des Ecrins</t>
  </si>
  <si>
    <t>Gran Paradiso</t>
  </si>
  <si>
    <t>Aiguille de Bionnassay</t>
  </si>
  <si>
    <t>Dôme du Goûter</t>
  </si>
  <si>
    <t>Mont Blanc / Monte Bianco</t>
  </si>
  <si>
    <t>Monte Bianco di Courmayeur</t>
  </si>
  <si>
    <t>Picco Luigi Amedeo</t>
  </si>
  <si>
    <t>Mont Brouillard</t>
  </si>
  <si>
    <t>Punta Baretti</t>
  </si>
  <si>
    <t>Grand Pilier d'Angle</t>
  </si>
  <si>
    <t>Aiguille Blanche de Peutérey</t>
  </si>
  <si>
    <t>Mont Maudit</t>
  </si>
  <si>
    <t>Mont Blanc du Tacul</t>
  </si>
  <si>
    <t>L'Isolée</t>
  </si>
  <si>
    <t>Pointe Carmen</t>
  </si>
  <si>
    <t>Pointe Médiane</t>
  </si>
  <si>
    <t>Pointe Chaubert</t>
  </si>
  <si>
    <t>Corne du Diable</t>
  </si>
  <si>
    <t>Dente del Gigante/Dent du Géant</t>
  </si>
  <si>
    <t>Aiguille de Rochefort</t>
  </si>
  <si>
    <t>Dôme de Rochefort</t>
  </si>
  <si>
    <t>Punta Margherita</t>
  </si>
  <si>
    <t>Punta Elena</t>
  </si>
  <si>
    <t>Punta Croz</t>
  </si>
  <si>
    <t>Punta Whymper</t>
  </si>
  <si>
    <t>Punta Walker</t>
  </si>
  <si>
    <t>Les Droites</t>
  </si>
  <si>
    <t>Aiguille du Jardin</t>
  </si>
  <si>
    <t>Grande Rocheuse</t>
  </si>
  <si>
    <t>Aiguille Verte</t>
  </si>
  <si>
    <t>Combin de Valsorey</t>
  </si>
  <si>
    <t>Combin de Grafeneire</t>
  </si>
  <si>
    <t>Combin de la Tsessette</t>
  </si>
  <si>
    <t>Dent d'Hérens</t>
  </si>
  <si>
    <t>Monte Cervino/Matterhorn</t>
  </si>
  <si>
    <t>Dent Blanche</t>
  </si>
  <si>
    <t>Bishorn</t>
  </si>
  <si>
    <t>Weisshorn</t>
  </si>
  <si>
    <t>Ober Gabelhorn</t>
  </si>
  <si>
    <t>Zinalrothorn</t>
  </si>
  <si>
    <t>Breithorn centrale/central</t>
  </si>
  <si>
    <t>Breithornzwillinge E / Gemello del Breithorn</t>
  </si>
  <si>
    <t>Pollux / Polluce</t>
  </si>
  <si>
    <t>Castor / Castore</t>
  </si>
  <si>
    <t>Punta Giordani</t>
  </si>
  <si>
    <t>Piramide Vincent</t>
  </si>
  <si>
    <t>Ludwigshöhe</t>
  </si>
  <si>
    <t>Parrotspitze / Punta Parrot</t>
  </si>
  <si>
    <t>Signalkuppe / Punta Gnifetti</t>
  </si>
  <si>
    <t>Zumsteinspitze / Punta Zumstein</t>
  </si>
  <si>
    <t>Dufourspitze / Punta Dufour</t>
  </si>
  <si>
    <t>Nordend</t>
  </si>
  <si>
    <t>Strahlhorn</t>
  </si>
  <si>
    <t>Rimpfischhorn</t>
  </si>
  <si>
    <t>Allalinhorn</t>
  </si>
  <si>
    <t>Alphubel</t>
  </si>
  <si>
    <t>Täschhorn</t>
  </si>
  <si>
    <t>Dom</t>
  </si>
  <si>
    <t>Lenzspitze</t>
  </si>
  <si>
    <t>Nadelhorn</t>
  </si>
  <si>
    <t>Stecknadelhorn</t>
  </si>
  <si>
    <t>Hohbärghorn</t>
  </si>
  <si>
    <t>Dirruhorn</t>
  </si>
  <si>
    <t>Weissmies</t>
  </si>
  <si>
    <t>Lagginhorn</t>
  </si>
  <si>
    <t>Aletschhorn</t>
  </si>
  <si>
    <t>Jungfrau</t>
  </si>
  <si>
    <t>Mönch</t>
  </si>
  <si>
    <t>Gross Fiescherhorn</t>
  </si>
  <si>
    <t>Hinter Fiescherhorn</t>
  </si>
  <si>
    <t>Gross Grünhorn</t>
  </si>
  <si>
    <t>Finsteraarhorn</t>
  </si>
  <si>
    <t>Schreckhorn</t>
  </si>
  <si>
    <t>Lauteraarhorn</t>
  </si>
  <si>
    <t>Piz Bernina</t>
  </si>
  <si>
    <t>ViaSalita</t>
  </si>
  <si>
    <t>IDVetta</t>
  </si>
  <si>
    <t>IDViaSalita</t>
  </si>
  <si>
    <t>Breithorn W (Ovest / West)</t>
  </si>
  <si>
    <t>Breithorn E (Est / Ost)</t>
  </si>
  <si>
    <t>Roccia Nera / Schwarzfluh</t>
  </si>
  <si>
    <t>Lyskamm W (Ovest / West)</t>
  </si>
  <si>
    <t>Lyskamm E (Est / Ost)</t>
  </si>
  <si>
    <t>Corno Nero / Schwarzhorn</t>
  </si>
  <si>
    <r>
      <t>Data di nascita / Date of Birth</t>
    </r>
    <r>
      <rPr>
        <sz val="10"/>
        <rFont val="Arial"/>
        <family val="2"/>
      </rPr>
      <t>:</t>
    </r>
  </si>
  <si>
    <r>
      <t>Nome / First Name</t>
    </r>
    <r>
      <rPr>
        <sz val="10"/>
        <rFont val="Arial"/>
        <family val="2"/>
      </rPr>
      <t>:</t>
    </r>
  </si>
  <si>
    <r>
      <t>Cognome / Last Name</t>
    </r>
    <r>
      <rPr>
        <sz val="10"/>
        <rFont val="Arial"/>
        <family val="2"/>
      </rPr>
      <t>:</t>
    </r>
  </si>
  <si>
    <r>
      <t>Indirizzo / Address</t>
    </r>
    <r>
      <rPr>
        <sz val="10"/>
        <rFont val="Arial"/>
        <family val="2"/>
      </rPr>
      <t>:</t>
    </r>
  </si>
  <si>
    <t>Telefono di riferimento / Phone number:</t>
  </si>
  <si>
    <t>Guida Alpina / Alpine Guide</t>
  </si>
  <si>
    <t>CAI TORINO - CLUB 4000</t>
  </si>
  <si>
    <t>Da compilare da parte del richiedente / To be completed by the requester</t>
  </si>
  <si>
    <t>Vetta / Peak</t>
  </si>
  <si>
    <t>E-mail:</t>
  </si>
  <si>
    <r>
      <t>Club Alpino e Sezione / Alpine Club</t>
    </r>
    <r>
      <rPr>
        <sz val="10"/>
        <rFont val="Arial"/>
        <family val="2"/>
      </rPr>
      <t>:</t>
    </r>
  </si>
  <si>
    <r>
      <t>Via / Routes</t>
    </r>
    <r>
      <rPr>
        <b/>
        <sz val="10"/>
        <color indexed="10"/>
        <rFont val="Arial"/>
        <family val="2"/>
      </rPr>
      <t>**</t>
    </r>
  </si>
  <si>
    <r>
      <t>Data della salita / Date</t>
    </r>
    <r>
      <rPr>
        <b/>
        <sz val="10"/>
        <color indexed="10"/>
        <rFont val="Arial"/>
        <family val="2"/>
      </rPr>
      <t>*</t>
    </r>
  </si>
  <si>
    <t>SCHEDA PERSONALE DI ADESIONE / REGISTRATION FORM</t>
  </si>
  <si>
    <t>Lista di 4000 saliti / 4000's peaks climbed</t>
  </si>
  <si>
    <r>
      <t>Compagni / Climbing partners</t>
    </r>
    <r>
      <rPr>
        <b/>
        <sz val="10"/>
        <color indexed="10"/>
        <rFont val="Arial"/>
        <family val="2"/>
      </rPr>
      <t>***</t>
    </r>
  </si>
  <si>
    <t>Numero 4000 saliti / 
Number of 4000's climbed</t>
  </si>
  <si>
    <t xml:space="preserve">Data di compilazione / Date: </t>
  </si>
  <si>
    <t>Via Normale da Pré de Madame Carle</t>
  </si>
  <si>
    <t>Cresta NE</t>
  </si>
  <si>
    <t>Parete Nord, Couloir Whymper</t>
  </si>
  <si>
    <t>Parete Nord, Via Coolidge</t>
  </si>
  <si>
    <t>Via la Calotte</t>
  </si>
  <si>
    <t>Via Normale da la Berarde</t>
  </si>
  <si>
    <t>Parete S</t>
  </si>
  <si>
    <t>Altra salita</t>
  </si>
  <si>
    <t>Via Normale dal Vittorio Emanuele</t>
  </si>
  <si>
    <t>Via Normale dallo Chabod</t>
  </si>
  <si>
    <t>Parete Nord</t>
  </si>
  <si>
    <t>Traversata dal Piccolo Paradiso</t>
  </si>
  <si>
    <t>Crestone NO (via Cretier)</t>
  </si>
  <si>
    <t>Via Normale da Valnontey</t>
  </si>
  <si>
    <t>Parete Est</t>
  </si>
  <si>
    <t>Crestone ONO (via ferrata)</t>
  </si>
  <si>
    <t>Via Normale dal Gonella</t>
  </si>
  <si>
    <t>Via Normale dal Durier</t>
  </si>
  <si>
    <t>Parete NE</t>
  </si>
  <si>
    <t>Traversata dal Rif. Durier</t>
  </si>
  <si>
    <t>Via Normale dal Rif. Gouter</t>
  </si>
  <si>
    <t>Cresta N</t>
  </si>
  <si>
    <t>Traversata dalla Aiguille de Bionnassay</t>
  </si>
  <si>
    <t>In discesa dal Monte Bianco</t>
  </si>
  <si>
    <t>Cresta delle Aiguilles Grises</t>
  </si>
  <si>
    <t>Via Normale dal Rif. Des Cosmiques</t>
  </si>
  <si>
    <t xml:space="preserve">Via Normale dai Grands Mulets </t>
  </si>
  <si>
    <t>Cresta N dal Dome du Gouter</t>
  </si>
  <si>
    <t>Via del Corridor dal Grand Plateau</t>
  </si>
  <si>
    <t>Sperone della Tournette</t>
  </si>
  <si>
    <t>Versante SO de Les Bosses</t>
  </si>
  <si>
    <t>Cresta del Brouillard</t>
  </si>
  <si>
    <t>da Mont Brouillard e Punta Baretti</t>
  </si>
  <si>
    <t>Cresta dell'Innominata</t>
  </si>
  <si>
    <t>Cresta di Peuterey</t>
  </si>
  <si>
    <t>Sperone della Brenva</t>
  </si>
  <si>
    <t>dal Colle della Brenva</t>
  </si>
  <si>
    <t>via Major</t>
  </si>
  <si>
    <t>delle Dames Anglaises</t>
  </si>
  <si>
    <t>Dai Rochers Gruber e il Col de Peuterey</t>
  </si>
  <si>
    <t>Parete N</t>
  </si>
  <si>
    <t>Via Normale (Cresta NO)</t>
  </si>
  <si>
    <t>Versante N</t>
  </si>
  <si>
    <t>Cresta S</t>
  </si>
  <si>
    <t>Cresta Kuffner</t>
  </si>
  <si>
    <t>Via Normale dal Cosmiques (Versante NO)</t>
  </si>
  <si>
    <t>Triangle du Tacul (Parete N)</t>
  </si>
  <si>
    <t>Couloir Jager</t>
  </si>
  <si>
    <t>Traversata Aiguilles des Diables</t>
  </si>
  <si>
    <t>Couloir du Diable e Pilier du Diable</t>
  </si>
  <si>
    <t>Couloir du Diable</t>
  </si>
  <si>
    <t>Via Normale (Parete SO)</t>
  </si>
  <si>
    <t>Cresta N e Parete NO</t>
  </si>
  <si>
    <t>Cresta di Rochefort</t>
  </si>
  <si>
    <t>Dal Mont Mallet (Cresta N)</t>
  </si>
  <si>
    <t>Versante NNE</t>
  </si>
  <si>
    <t>Cresta ONO</t>
  </si>
  <si>
    <t>Versante NO</t>
  </si>
  <si>
    <t>Cresta NE dalla Calotte di Rochefort</t>
  </si>
  <si>
    <t>Traversata delle Jorasses</t>
  </si>
  <si>
    <t>Versante SO (da Punta Croz)</t>
  </si>
  <si>
    <t>Da Punta Walker</t>
  </si>
  <si>
    <t>Normale dal Boccalatte (Versante SO)</t>
  </si>
  <si>
    <t>Versante SO (da Punta Whymper)</t>
  </si>
  <si>
    <t>Cresta NE (des Hirondelles)</t>
  </si>
  <si>
    <t>Via Normale (Cresta S)</t>
  </si>
  <si>
    <t>Traversata O-E delle cime</t>
  </si>
  <si>
    <t>Via Ginat (Parete Nord)</t>
  </si>
  <si>
    <t>Arete du Jardin (Cresta E)</t>
  </si>
  <si>
    <t>Couloir Armand Charlet (Sud)</t>
  </si>
  <si>
    <t>Pilastro S</t>
  </si>
  <si>
    <t>Couloir Whymper</t>
  </si>
  <si>
    <t>Pilastro S della Grande Rocheuse</t>
  </si>
  <si>
    <t>Arete du Moine (Cresta SO)</t>
  </si>
  <si>
    <t>Arete du Jardin</t>
  </si>
  <si>
    <t>Dal Colle Armand Charlet per il Couloir S</t>
  </si>
  <si>
    <t>Arete Sans Nom (Cresta O)</t>
  </si>
  <si>
    <t>Parete SO (Couloir on Y)</t>
  </si>
  <si>
    <t>Arete des Grands Montets (Cresta NO)</t>
  </si>
  <si>
    <t>Couloir Couturier (Nord Est)</t>
  </si>
  <si>
    <t>Via Bettembourg (Nord)</t>
  </si>
  <si>
    <t>Parete NO</t>
  </si>
  <si>
    <t>Spalla Isler (Parete SO)</t>
  </si>
  <si>
    <t>Couloir du Gardien</t>
  </si>
  <si>
    <t>dal Combin de Grafeneire</t>
  </si>
  <si>
    <t>Arete du Meitin (Cresta O)</t>
  </si>
  <si>
    <t>dal Combin de Valsorey (Parete NO)</t>
  </si>
  <si>
    <t>Cresta SE</t>
  </si>
  <si>
    <t>Dal Combin de la Tsessette (Cresta NNE)</t>
  </si>
  <si>
    <t>Cresta NNE</t>
  </si>
  <si>
    <t>Traversata dal Combin de Valsorey</t>
  </si>
  <si>
    <t>Per il Corridor</t>
  </si>
  <si>
    <t>Versante SO e Cresta O</t>
  </si>
  <si>
    <t>Cresta Tiefenmatten (Cresta O)</t>
  </si>
  <si>
    <t>Cresta E (parte superiore)</t>
  </si>
  <si>
    <t>Parete ONO</t>
  </si>
  <si>
    <t>Cresta E</t>
  </si>
  <si>
    <t>Via Albertini (Cresta S)</t>
  </si>
  <si>
    <t>Cresta Hornli (NE)</t>
  </si>
  <si>
    <t>Cresta del Leone (SO)</t>
  </si>
  <si>
    <t>Cresta di Zmutt (NO)</t>
  </si>
  <si>
    <t>Cresta de Amicis (Sperone SO)</t>
  </si>
  <si>
    <t>Via Schmidt (Parete N)</t>
  </si>
  <si>
    <t>Cresta O (Ferpecle)</t>
  </si>
  <si>
    <t>Cresta ENE (via col de Zinal)</t>
  </si>
  <si>
    <t>Via Normale (NO)</t>
  </si>
  <si>
    <t>Cresta NNO</t>
  </si>
  <si>
    <t>Younggrat (Cresta O)</t>
  </si>
  <si>
    <t>Schahgrat (SSO)</t>
  </si>
  <si>
    <t>Via Wellenkuppe (Cresta ENE)</t>
  </si>
  <si>
    <t>Coeurgrat (Cresta NNO)</t>
  </si>
  <si>
    <t>Arbengrat (Cresta OSO)</t>
  </si>
  <si>
    <t>Gabelhorngrat (Cresta SE)</t>
  </si>
  <si>
    <t>Via Normale (Cresta SE)</t>
  </si>
  <si>
    <t>Rothorngrat (Cresta SO)</t>
  </si>
  <si>
    <t>Kanzelgrat (Cresta SE)</t>
  </si>
  <si>
    <t>Via Normale da Plateau Rosa (Versante SSO)</t>
  </si>
  <si>
    <t>Versante NO e SO</t>
  </si>
  <si>
    <t>Traversata dei Breithorn</t>
  </si>
  <si>
    <t>Triftjigrat</t>
  </si>
  <si>
    <t>via Bethmann-Hollweg (Parete N)</t>
  </si>
  <si>
    <t>Via Normale (cresta O)</t>
  </si>
  <si>
    <t>Sperone SSO</t>
  </si>
  <si>
    <t>Cresta Young (Cresta N)</t>
  </si>
  <si>
    <t>Via Normale (Versante s)</t>
  </si>
  <si>
    <t>Goulotte Grassi-Bernardi (Parete N)</t>
  </si>
  <si>
    <t>Via Normale (Cresta SO)</t>
  </si>
  <si>
    <t>Versante O</t>
  </si>
  <si>
    <t>Normale dal Q. Sella (Cresta SE)</t>
  </si>
  <si>
    <t>Normale dal Rif. Guide d'Ayas (Versante ONO)</t>
  </si>
  <si>
    <t>Cresta NO</t>
  </si>
  <si>
    <t>Cresta NO (dallo ZwillingsGlacier)</t>
  </si>
  <si>
    <t>Cresta SE (dallo ZwillingsGlacier)</t>
  </si>
  <si>
    <t>Via Normale  dal Q. Sella (Versante SO)</t>
  </si>
  <si>
    <t>Traversata dei Lyskamm</t>
  </si>
  <si>
    <t>Cresta Sella (Sud)</t>
  </si>
  <si>
    <t>Via Normale dal colle del Lys (Cresta E)</t>
  </si>
  <si>
    <t xml:space="preserve">Parete NE </t>
  </si>
  <si>
    <t>Cresta Perazzi (Cresta SO)</t>
  </si>
  <si>
    <t>Versante SO della Sella dei Lyskamm</t>
  </si>
  <si>
    <t>Via Normale (Versante SO)</t>
  </si>
  <si>
    <t>Cresta del Soldato (Cresta SE)</t>
  </si>
  <si>
    <t>Via Normale (Versante NNO)</t>
  </si>
  <si>
    <t>Dalla Giordani (Cresta ESE)</t>
  </si>
  <si>
    <t>Cresta SSO</t>
  </si>
  <si>
    <t>Parete SO</t>
  </si>
  <si>
    <t>Via Normale (Versante O)</t>
  </si>
  <si>
    <t>Via Normale (Cresta O)</t>
  </si>
  <si>
    <t>Via Normale (Cresta NE)</t>
  </si>
  <si>
    <t>Via degli Italiani (Crestone SE)</t>
  </si>
  <si>
    <t>Via Normale dal colle del Lys (Versante O)</t>
  </si>
  <si>
    <t>Versante O (variante diretta)</t>
  </si>
  <si>
    <t>Traversata in cresta dalla Ludwigshoe</t>
  </si>
  <si>
    <t>Cresta Signal (Cresta E)</t>
  </si>
  <si>
    <t>Dalla Parete ENE della Punta Parrot</t>
  </si>
  <si>
    <t>Dalla Cresta SE della Punta Parrot</t>
  </si>
  <si>
    <t>Via Normale (Cresta SSE)</t>
  </si>
  <si>
    <t>Cresta Nord</t>
  </si>
  <si>
    <t>Via Normale svizzera (Cresta O)</t>
  </si>
  <si>
    <t>Cresta Rey (Sperone S)</t>
  </si>
  <si>
    <t>Via Normale italiana (Cresta SE)</t>
  </si>
  <si>
    <t>Traversata dalla Nordend</t>
  </si>
  <si>
    <t>Parete E (Couloir Marinelli)</t>
  </si>
  <si>
    <t>dalla Silbersattel</t>
  </si>
  <si>
    <t>Sperone Morshead</t>
  </si>
  <si>
    <t>Cresta di Santa Caterina</t>
  </si>
  <si>
    <t>Via Brioschi (Parete E)</t>
  </si>
  <si>
    <t>Via Normale (Versante ONO)</t>
  </si>
  <si>
    <t>Versante ONO (via diretta)</t>
  </si>
  <si>
    <t>Via Adlerhorn (Cresta OSO)</t>
  </si>
  <si>
    <t>Via Fluchtpass (Cresta NE)</t>
  </si>
  <si>
    <t>Via Normale (Cresta OSO)</t>
  </si>
  <si>
    <t>Via Normale (Cresta ONO)</t>
  </si>
  <si>
    <t>Cresta SO</t>
  </si>
  <si>
    <t>Hohlaubgrat (Cresta ENE)</t>
  </si>
  <si>
    <t>Via Normale (Versante E)</t>
  </si>
  <si>
    <t>Rotgrat (Cresta OSO)</t>
  </si>
  <si>
    <t>Sperone O (alla Cima N)</t>
  </si>
  <si>
    <t>Mischabelgrat (Cresta SSE)</t>
  </si>
  <si>
    <t>Dalla Kinhutte (Parete NO)</t>
  </si>
  <si>
    <t>Cresta OSO (Teufelsgrat)</t>
  </si>
  <si>
    <t>Via Normale dalla Domhutte (Versante N)</t>
  </si>
  <si>
    <t>Festigrat (Cresta NO)</t>
  </si>
  <si>
    <t>In traversata dal Taschhorn (Cresta S)</t>
  </si>
  <si>
    <t>Cresta ENE</t>
  </si>
  <si>
    <t>Dreieselwand (Parete NE)</t>
  </si>
  <si>
    <t>Dalla Lenzspitze (Creata SE)</t>
  </si>
  <si>
    <t>Nadelgrat</t>
  </si>
  <si>
    <t>Per la cresta NE del Nadelhorn</t>
  </si>
  <si>
    <t>In traversata dal Nadelhorn</t>
  </si>
  <si>
    <t>Dal Nadelhorn (Cresta ESE)</t>
  </si>
  <si>
    <t>Dal Hohberghorn (Cresta SSE)</t>
  </si>
  <si>
    <t>Cresta NNO (dal Galenjoch)</t>
  </si>
  <si>
    <t>Via Normale da Saas Grund (Versante ONO)</t>
  </si>
  <si>
    <t>Sperone OSO e Cresta S</t>
  </si>
  <si>
    <t>Dal Fletschhorn (Cresta NNE)</t>
  </si>
  <si>
    <t>Via Normale dal Mittelaletschbiwak (Cresta NE)</t>
  </si>
  <si>
    <t>Cresta NE (dal Dreieckhorn)</t>
  </si>
  <si>
    <t>Via Normale da Oberaletschhutte (Cresta SO)</t>
  </si>
  <si>
    <t>Sattelhorn e Cresta NO</t>
  </si>
  <si>
    <t>Sperone Hasler e Cresta NE</t>
  </si>
  <si>
    <t>Rottalgrat (Versante SO)</t>
  </si>
  <si>
    <t>Cresta NO (RotbrÃ¤tt)</t>
  </si>
  <si>
    <t>Sperone NE (della Cresta SE)</t>
  </si>
  <si>
    <t>Nollen (Sperone NO)</t>
  </si>
  <si>
    <t>Via Normale dalla Fieschersattel (Cresta SE)</t>
  </si>
  <si>
    <t>Cresta SE (dal Fiescherfirn)</t>
  </si>
  <si>
    <t>Fieschergrat (Cresta NO)</t>
  </si>
  <si>
    <t>Dal Kleine Fiescherhorn (Versante NE)</t>
  </si>
  <si>
    <t>Via Normale (Versante N)</t>
  </si>
  <si>
    <t>Via Normale dal Grunneghorn (Cresta SO)</t>
  </si>
  <si>
    <t>Versante SE e Cresta SO</t>
  </si>
  <si>
    <t>Cresta N (dal Klein Grunhorn)</t>
  </si>
  <si>
    <t>Parete SE</t>
  </si>
  <si>
    <t>Pilastro E</t>
  </si>
  <si>
    <t>Versante SO</t>
  </si>
  <si>
    <t>Via Normale da Finsteraarhornhutte (Cresta NO)</t>
  </si>
  <si>
    <t>Agassizgrat (Crrsta NO)</t>
  </si>
  <si>
    <t>Cresta superiore SE</t>
  </si>
  <si>
    <t>Via Normale da Schreckhornhutte (Cresta SO)</t>
  </si>
  <si>
    <t>Cresta ESE</t>
  </si>
  <si>
    <t>Andersongrat (Cresta NO)</t>
  </si>
  <si>
    <t>Pilastro Sud</t>
  </si>
  <si>
    <t>Via Normale (Canale Parete S)</t>
  </si>
  <si>
    <t>Cresta SO e Cresta SE</t>
  </si>
  <si>
    <t>Lauteraargrat (Cresta NO)</t>
  </si>
  <si>
    <t>Cresta ESE (della punta 4011m)</t>
  </si>
  <si>
    <t>Biancograt (Cresta N)</t>
  </si>
  <si>
    <t>Dal Piz Scerscen (Cresta OSO)</t>
  </si>
  <si>
    <t>Via della Gorgia (Parete NE)</t>
  </si>
  <si>
    <t>Vadret da Morteratsch</t>
  </si>
  <si>
    <t>Cresta NNO (da Bordierhutte)</t>
  </si>
  <si>
    <t>Cresta ENE (Aréte des Quatres Ans)</t>
  </si>
  <si>
    <t>gg/mm/aaaa</t>
  </si>
  <si>
    <t>Città / City</t>
  </si>
  <si>
    <t>Stato /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</si>
</sst>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yy"/>
    <numFmt numFmtId="165" formatCode="d/m/yyyy;@"/>
  </numFmts>
  <fonts count="7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thin">
        <color indexed="8"/>
      </right>
      <top style="thin"/>
      <bottom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/>
      <bottom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hair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0" fillId="2" borderId="2" xfId="0" applyFill="1" applyBorder="1" applyAlignment="1">
      <alignment horizontal="center"/>
    </xf>
    <xf numFmtId="0" fontId="0" fillId="2" borderId="4" xfId="0" applyFill="1" applyBorder="1"/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2" borderId="17" xfId="0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9" fontId="0" fillId="2" borderId="28" xfId="0" applyNumberForma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65" fontId="0" fillId="2" borderId="28" xfId="0" applyNumberFormat="1" applyFill="1" applyBorder="1" applyAlignment="1">
      <alignment horizontal="center"/>
    </xf>
    <xf numFmtId="49" fontId="2" fillId="2" borderId="28" xfId="20" applyNumberForma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164" fontId="0" fillId="0" borderId="0" xfId="0" applyNumberFormat="1" applyBorder="1"/>
    <xf numFmtId="0" fontId="3" fillId="0" borderId="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95250</xdr:rowOff>
    </xdr:from>
    <xdr:to>
      <xdr:col>5</xdr:col>
      <xdr:colOff>2324100</xdr:colOff>
      <xdr:row>12</xdr:row>
      <xdr:rowOff>0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95250"/>
          <a:ext cx="1876425" cy="1924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9"/>
  <sheetViews>
    <sheetView tabSelected="1" workbookViewId="0" topLeftCell="A1">
      <selection activeCell="C22" sqref="C22:F103"/>
    </sheetView>
  </sheetViews>
  <sheetFormatPr defaultColWidth="9.140625" defaultRowHeight="12.75"/>
  <cols>
    <col min="1" max="1" width="3.7109375" style="1" customWidth="1"/>
    <col min="2" max="2" width="37.28125" style="2" customWidth="1"/>
    <col min="3" max="3" width="4.00390625" style="0" customWidth="1"/>
    <col min="4" max="4" width="14.28125" style="0" customWidth="1"/>
    <col min="5" max="5" width="51.421875" style="0" customWidth="1"/>
    <col min="6" max="6" width="35.7109375" style="0" customWidth="1"/>
    <col min="7" max="7" width="36.421875" style="0" bestFit="1" customWidth="1"/>
    <col min="8" max="8" width="40.57421875" style="1" customWidth="1"/>
    <col min="9" max="10" width="15.57421875" style="1" hidden="1" customWidth="1"/>
    <col min="11" max="84" width="3.7109375" style="0" customWidth="1"/>
  </cols>
  <sheetData>
    <row r="1" spans="2:7" ht="18">
      <c r="B1" s="51" t="s">
        <v>94</v>
      </c>
      <c r="C1" s="51"/>
      <c r="D1" s="51"/>
      <c r="E1" s="51"/>
      <c r="F1" s="51"/>
      <c r="G1" s="43"/>
    </row>
    <row r="2" spans="2:7" ht="12.75">
      <c r="B2" s="1"/>
      <c r="C2" s="1"/>
      <c r="D2" s="1"/>
      <c r="E2" s="1"/>
      <c r="F2" s="1"/>
      <c r="G2" s="1"/>
    </row>
    <row r="3" spans="2:7" ht="12.75">
      <c r="B3" s="52" t="s">
        <v>101</v>
      </c>
      <c r="C3" s="52"/>
      <c r="D3" s="52"/>
      <c r="E3" s="52"/>
      <c r="F3" s="52"/>
      <c r="G3" s="42"/>
    </row>
    <row r="4" spans="2:7" ht="13.5" thickBot="1">
      <c r="B4" s="4"/>
      <c r="C4" s="4"/>
      <c r="D4" s="4"/>
      <c r="E4" s="4"/>
      <c r="F4" s="4"/>
      <c r="G4" s="4"/>
    </row>
    <row r="5" spans="2:10" ht="12.75">
      <c r="B5" s="53" t="s">
        <v>90</v>
      </c>
      <c r="C5" s="53"/>
      <c r="D5" s="54"/>
      <c r="E5" s="44"/>
      <c r="F5" s="1"/>
      <c r="G5" s="1"/>
      <c r="I5"/>
      <c r="J5"/>
    </row>
    <row r="6" spans="2:10" ht="12.75">
      <c r="B6" s="53" t="s">
        <v>89</v>
      </c>
      <c r="C6" s="53"/>
      <c r="D6" s="54"/>
      <c r="E6" s="45"/>
      <c r="F6" s="1"/>
      <c r="G6" s="1"/>
      <c r="I6"/>
      <c r="J6"/>
    </row>
    <row r="7" spans="2:15" ht="12.75">
      <c r="B7" s="53" t="s">
        <v>88</v>
      </c>
      <c r="C7" s="53"/>
      <c r="D7" s="54"/>
      <c r="E7" s="48"/>
      <c r="F7" s="1"/>
      <c r="G7" s="1"/>
      <c r="I7"/>
      <c r="J7"/>
      <c r="O7" s="12"/>
    </row>
    <row r="8" spans="2:10" ht="12.75">
      <c r="B8" s="53" t="s">
        <v>91</v>
      </c>
      <c r="C8" s="53"/>
      <c r="D8" s="54"/>
      <c r="E8" s="45"/>
      <c r="F8" s="1"/>
      <c r="G8" s="1"/>
      <c r="I8"/>
      <c r="J8"/>
    </row>
    <row r="9" spans="2:10" ht="12.75">
      <c r="B9" s="53" t="s">
        <v>340</v>
      </c>
      <c r="C9" s="53"/>
      <c r="D9" s="54"/>
      <c r="E9" s="45"/>
      <c r="F9" s="1"/>
      <c r="G9" s="1"/>
      <c r="I9"/>
      <c r="J9"/>
    </row>
    <row r="10" spans="2:10" ht="12.75">
      <c r="B10" s="53" t="s">
        <v>341</v>
      </c>
      <c r="C10" s="53"/>
      <c r="D10" s="54"/>
      <c r="E10" s="45"/>
      <c r="F10" s="1"/>
      <c r="G10" s="1"/>
      <c r="I10"/>
      <c r="J10"/>
    </row>
    <row r="11" spans="2:10" ht="12.75">
      <c r="B11" s="53" t="s">
        <v>92</v>
      </c>
      <c r="C11" s="53"/>
      <c r="D11" s="54"/>
      <c r="E11" s="46"/>
      <c r="F11" s="1"/>
      <c r="G11" s="1"/>
      <c r="I11"/>
      <c r="J11"/>
    </row>
    <row r="12" spans="2:10" ht="13.35" customHeight="1">
      <c r="B12" s="53" t="s">
        <v>97</v>
      </c>
      <c r="C12" s="53"/>
      <c r="D12" s="54"/>
      <c r="E12" s="49"/>
      <c r="F12" s="1"/>
      <c r="G12" s="1"/>
      <c r="I12"/>
      <c r="J12"/>
    </row>
    <row r="13" spans="2:10" ht="12.75">
      <c r="B13" s="53" t="s">
        <v>98</v>
      </c>
      <c r="C13" s="53"/>
      <c r="D13" s="54"/>
      <c r="E13" s="45"/>
      <c r="F13" s="1"/>
      <c r="G13" s="1"/>
      <c r="I13"/>
      <c r="J13"/>
    </row>
    <row r="14" spans="2:10" ht="13.8" thickBot="1">
      <c r="B14" s="53" t="s">
        <v>93</v>
      </c>
      <c r="C14" s="53"/>
      <c r="D14" s="54"/>
      <c r="E14" s="47"/>
      <c r="F14" s="1"/>
      <c r="G14" s="1"/>
      <c r="I14"/>
      <c r="J14"/>
    </row>
    <row r="15" spans="2:10" ht="12.75">
      <c r="B15" s="5"/>
      <c r="F15" s="1"/>
      <c r="G15" s="1"/>
      <c r="I15"/>
      <c r="J15"/>
    </row>
    <row r="16" spans="2:7" ht="60.75" customHeight="1">
      <c r="B16" s="56" t="s">
        <v>0</v>
      </c>
      <c r="C16" s="56"/>
      <c r="D16" s="56"/>
      <c r="E16" s="56"/>
      <c r="F16" s="56"/>
      <c r="G16" s="50"/>
    </row>
    <row r="17" ht="12.75">
      <c r="B17" s="5"/>
    </row>
    <row r="18" spans="2:7" ht="12.75">
      <c r="B18" s="52" t="s">
        <v>102</v>
      </c>
      <c r="C18" s="52"/>
      <c r="D18" s="52"/>
      <c r="E18" s="52"/>
      <c r="F18" s="52"/>
      <c r="G18" s="52"/>
    </row>
    <row r="19" spans="2:7" ht="13.8" thickBot="1">
      <c r="B19" s="3"/>
      <c r="C19" s="3"/>
      <c r="D19" s="3"/>
      <c r="E19" s="3"/>
      <c r="F19" s="3"/>
      <c r="G19" s="3"/>
    </row>
    <row r="20" spans="1:10" ht="12.75">
      <c r="A20" s="20"/>
      <c r="B20" s="21" t="s">
        <v>96</v>
      </c>
      <c r="C20" s="37" t="s">
        <v>2</v>
      </c>
      <c r="D20" s="40" t="s">
        <v>100</v>
      </c>
      <c r="E20" s="38" t="s">
        <v>99</v>
      </c>
      <c r="F20" s="22" t="s">
        <v>103</v>
      </c>
      <c r="G20" s="18"/>
      <c r="H20" s="18"/>
      <c r="I20"/>
      <c r="J20"/>
    </row>
    <row r="21" spans="1:10" ht="13.8" thickBot="1">
      <c r="A21" s="23"/>
      <c r="B21" s="10"/>
      <c r="C21" s="6"/>
      <c r="D21" s="41" t="s">
        <v>339</v>
      </c>
      <c r="E21" s="6"/>
      <c r="F21" s="24"/>
      <c r="I21"/>
      <c r="J21"/>
    </row>
    <row r="22" spans="1:10" ht="12.75">
      <c r="A22" s="25">
        <v>1</v>
      </c>
      <c r="B22" s="7" t="s">
        <v>3</v>
      </c>
      <c r="C22" s="13"/>
      <c r="D22" s="39"/>
      <c r="E22" s="14"/>
      <c r="F22" s="26"/>
      <c r="I22"/>
      <c r="J22"/>
    </row>
    <row r="23" spans="1:10" ht="12.75">
      <c r="A23" s="27">
        <f aca="true" t="shared" si="0" ref="A23:A62">A22+1</f>
        <v>2</v>
      </c>
      <c r="B23" s="7" t="s">
        <v>4</v>
      </c>
      <c r="C23" s="13"/>
      <c r="D23" s="15"/>
      <c r="E23" s="16"/>
      <c r="F23" s="28"/>
      <c r="I23"/>
      <c r="J23"/>
    </row>
    <row r="24" spans="1:10" ht="12.75">
      <c r="A24" s="27">
        <f t="shared" si="0"/>
        <v>3</v>
      </c>
      <c r="B24" s="7" t="s">
        <v>5</v>
      </c>
      <c r="C24" s="13"/>
      <c r="D24" s="15"/>
      <c r="E24" s="16"/>
      <c r="F24" s="28"/>
      <c r="I24"/>
      <c r="J24"/>
    </row>
    <row r="25" spans="1:10" ht="12.75">
      <c r="A25" s="27">
        <f t="shared" si="0"/>
        <v>4</v>
      </c>
      <c r="B25" s="7" t="s">
        <v>6</v>
      </c>
      <c r="C25" s="13"/>
      <c r="D25" s="15"/>
      <c r="E25" s="16"/>
      <c r="F25" s="28"/>
      <c r="I25"/>
      <c r="J25"/>
    </row>
    <row r="26" spans="1:10" ht="12.75">
      <c r="A26" s="27">
        <f t="shared" si="0"/>
        <v>5</v>
      </c>
      <c r="B26" s="7" t="s">
        <v>7</v>
      </c>
      <c r="C26" s="13"/>
      <c r="D26" s="15"/>
      <c r="E26" s="16"/>
      <c r="F26" s="28"/>
      <c r="I26"/>
      <c r="J26"/>
    </row>
    <row r="27" spans="1:10" ht="12.75">
      <c r="A27" s="27">
        <f t="shared" si="0"/>
        <v>6</v>
      </c>
      <c r="B27" s="7" t="s">
        <v>8</v>
      </c>
      <c r="C27" s="13"/>
      <c r="D27" s="15"/>
      <c r="E27" s="16"/>
      <c r="F27" s="28"/>
      <c r="I27"/>
      <c r="J27"/>
    </row>
    <row r="28" spans="1:10" ht="12.75">
      <c r="A28" s="27">
        <f t="shared" si="0"/>
        <v>7</v>
      </c>
      <c r="B28" s="7" t="s">
        <v>9</v>
      </c>
      <c r="C28" s="13"/>
      <c r="D28" s="15"/>
      <c r="E28" s="16"/>
      <c r="F28" s="28"/>
      <c r="I28"/>
      <c r="J28"/>
    </row>
    <row r="29" spans="1:10" ht="12.75">
      <c r="A29" s="27">
        <f t="shared" si="0"/>
        <v>8</v>
      </c>
      <c r="B29" s="7" t="s">
        <v>10</v>
      </c>
      <c r="C29" s="13"/>
      <c r="D29" s="15"/>
      <c r="E29" s="16"/>
      <c r="F29" s="28"/>
      <c r="I29"/>
      <c r="J29"/>
    </row>
    <row r="30" spans="1:10" ht="12.75">
      <c r="A30" s="27">
        <f t="shared" si="0"/>
        <v>9</v>
      </c>
      <c r="B30" s="7" t="s">
        <v>11</v>
      </c>
      <c r="C30" s="13"/>
      <c r="D30" s="15"/>
      <c r="E30" s="16"/>
      <c r="F30" s="28"/>
      <c r="I30"/>
      <c r="J30"/>
    </row>
    <row r="31" spans="1:10" ht="12.75">
      <c r="A31" s="27">
        <f t="shared" si="0"/>
        <v>10</v>
      </c>
      <c r="B31" s="7" t="s">
        <v>12</v>
      </c>
      <c r="C31" s="13"/>
      <c r="D31" s="15"/>
      <c r="E31" s="16"/>
      <c r="F31" s="28"/>
      <c r="I31"/>
      <c r="J31"/>
    </row>
    <row r="32" spans="1:10" ht="12.75">
      <c r="A32" s="27">
        <f t="shared" si="0"/>
        <v>11</v>
      </c>
      <c r="B32" s="7" t="s">
        <v>13</v>
      </c>
      <c r="C32" s="13"/>
      <c r="D32" s="15"/>
      <c r="E32" s="16"/>
      <c r="F32" s="28"/>
      <c r="I32"/>
      <c r="J32"/>
    </row>
    <row r="33" spans="1:10" ht="12.75">
      <c r="A33" s="27">
        <f t="shared" si="0"/>
        <v>12</v>
      </c>
      <c r="B33" s="7" t="s">
        <v>14</v>
      </c>
      <c r="C33" s="13"/>
      <c r="D33" s="15"/>
      <c r="E33" s="16"/>
      <c r="F33" s="28"/>
      <c r="I33"/>
      <c r="J33"/>
    </row>
    <row r="34" spans="1:10" ht="12.75">
      <c r="A34" s="27">
        <f t="shared" si="0"/>
        <v>13</v>
      </c>
      <c r="B34" s="7" t="s">
        <v>15</v>
      </c>
      <c r="C34" s="13"/>
      <c r="D34" s="15"/>
      <c r="E34" s="16"/>
      <c r="F34" s="28"/>
      <c r="I34"/>
      <c r="J34"/>
    </row>
    <row r="35" spans="1:10" ht="12.75">
      <c r="A35" s="27">
        <f t="shared" si="0"/>
        <v>14</v>
      </c>
      <c r="B35" s="7" t="s">
        <v>16</v>
      </c>
      <c r="C35" s="13"/>
      <c r="D35" s="15"/>
      <c r="E35" s="16"/>
      <c r="F35" s="28"/>
      <c r="I35"/>
      <c r="J35"/>
    </row>
    <row r="36" spans="1:10" ht="12.75">
      <c r="A36" s="27">
        <f t="shared" si="0"/>
        <v>15</v>
      </c>
      <c r="B36" s="7" t="s">
        <v>17</v>
      </c>
      <c r="C36" s="13"/>
      <c r="D36" s="15"/>
      <c r="E36" s="16"/>
      <c r="F36" s="28"/>
      <c r="I36"/>
      <c r="J36"/>
    </row>
    <row r="37" spans="1:10" ht="12.75">
      <c r="A37" s="27">
        <f t="shared" si="0"/>
        <v>16</v>
      </c>
      <c r="B37" s="7" t="s">
        <v>18</v>
      </c>
      <c r="C37" s="13"/>
      <c r="D37" s="15"/>
      <c r="E37" s="16"/>
      <c r="F37" s="28"/>
      <c r="I37"/>
      <c r="J37"/>
    </row>
    <row r="38" spans="1:10" ht="12.75">
      <c r="A38" s="27">
        <f t="shared" si="0"/>
        <v>17</v>
      </c>
      <c r="B38" s="7" t="s">
        <v>19</v>
      </c>
      <c r="C38" s="13"/>
      <c r="D38" s="15"/>
      <c r="E38" s="16"/>
      <c r="F38" s="28"/>
      <c r="I38"/>
      <c r="J38"/>
    </row>
    <row r="39" spans="1:10" ht="12.75">
      <c r="A39" s="27">
        <f t="shared" si="0"/>
        <v>18</v>
      </c>
      <c r="B39" s="7" t="s">
        <v>20</v>
      </c>
      <c r="C39" s="13"/>
      <c r="D39" s="15"/>
      <c r="E39" s="16"/>
      <c r="F39" s="28"/>
      <c r="I39"/>
      <c r="J39"/>
    </row>
    <row r="40" spans="1:10" ht="12.75">
      <c r="A40" s="27">
        <f t="shared" si="0"/>
        <v>19</v>
      </c>
      <c r="B40" s="7" t="s">
        <v>21</v>
      </c>
      <c r="C40" s="13"/>
      <c r="D40" s="15"/>
      <c r="E40" s="16"/>
      <c r="F40" s="28"/>
      <c r="I40"/>
      <c r="J40"/>
    </row>
    <row r="41" spans="1:10" ht="12.75">
      <c r="A41" s="27">
        <f t="shared" si="0"/>
        <v>20</v>
      </c>
      <c r="B41" s="7" t="s">
        <v>22</v>
      </c>
      <c r="C41" s="13"/>
      <c r="D41" s="15"/>
      <c r="E41" s="16"/>
      <c r="F41" s="28"/>
      <c r="I41"/>
      <c r="J41"/>
    </row>
    <row r="42" spans="1:10" ht="12.75">
      <c r="A42" s="27">
        <f t="shared" si="0"/>
        <v>21</v>
      </c>
      <c r="B42" s="7" t="s">
        <v>23</v>
      </c>
      <c r="C42" s="13"/>
      <c r="D42" s="15"/>
      <c r="E42" s="16"/>
      <c r="F42" s="28"/>
      <c r="I42"/>
      <c r="J42"/>
    </row>
    <row r="43" spans="1:10" ht="12.75">
      <c r="A43" s="27">
        <f t="shared" si="0"/>
        <v>22</v>
      </c>
      <c r="B43" s="7" t="s">
        <v>24</v>
      </c>
      <c r="C43" s="13"/>
      <c r="D43" s="15"/>
      <c r="E43" s="16"/>
      <c r="F43" s="28"/>
      <c r="I43"/>
      <c r="J43"/>
    </row>
    <row r="44" spans="1:10" ht="12.75">
      <c r="A44" s="27">
        <f t="shared" si="0"/>
        <v>23</v>
      </c>
      <c r="B44" s="7" t="s">
        <v>25</v>
      </c>
      <c r="C44" s="13"/>
      <c r="D44" s="15"/>
      <c r="E44" s="16"/>
      <c r="F44" s="28"/>
      <c r="I44"/>
      <c r="J44"/>
    </row>
    <row r="45" spans="1:10" ht="12.75">
      <c r="A45" s="27">
        <f t="shared" si="0"/>
        <v>24</v>
      </c>
      <c r="B45" s="7" t="s">
        <v>26</v>
      </c>
      <c r="C45" s="13"/>
      <c r="D45" s="15"/>
      <c r="E45" s="16"/>
      <c r="F45" s="28"/>
      <c r="I45"/>
      <c r="J45"/>
    </row>
    <row r="46" spans="1:10" ht="12.75">
      <c r="A46" s="27">
        <f t="shared" si="0"/>
        <v>25</v>
      </c>
      <c r="B46" s="7" t="s">
        <v>27</v>
      </c>
      <c r="C46" s="13"/>
      <c r="D46" s="15"/>
      <c r="E46" s="16"/>
      <c r="F46" s="28"/>
      <c r="I46"/>
      <c r="J46"/>
    </row>
    <row r="47" spans="1:10" ht="12.75">
      <c r="A47" s="27">
        <f t="shared" si="0"/>
        <v>26</v>
      </c>
      <c r="B47" s="7" t="s">
        <v>28</v>
      </c>
      <c r="C47" s="13"/>
      <c r="D47" s="15"/>
      <c r="E47" s="16"/>
      <c r="F47" s="28"/>
      <c r="I47"/>
      <c r="J47"/>
    </row>
    <row r="48" spans="1:10" ht="12.75">
      <c r="A48" s="27">
        <f t="shared" si="0"/>
        <v>27</v>
      </c>
      <c r="B48" s="7" t="s">
        <v>29</v>
      </c>
      <c r="C48" s="13"/>
      <c r="D48" s="15"/>
      <c r="E48" s="16"/>
      <c r="F48" s="28"/>
      <c r="I48"/>
      <c r="J48"/>
    </row>
    <row r="49" spans="1:10" ht="12.75">
      <c r="A49" s="27">
        <f t="shared" si="0"/>
        <v>28</v>
      </c>
      <c r="B49" s="7" t="s">
        <v>30</v>
      </c>
      <c r="C49" s="13"/>
      <c r="D49" s="15"/>
      <c r="E49" s="16"/>
      <c r="F49" s="28"/>
      <c r="I49"/>
      <c r="J49"/>
    </row>
    <row r="50" spans="1:10" ht="12.75">
      <c r="A50" s="27">
        <f t="shared" si="0"/>
        <v>29</v>
      </c>
      <c r="B50" s="7" t="s">
        <v>31</v>
      </c>
      <c r="C50" s="13"/>
      <c r="D50" s="15"/>
      <c r="E50" s="16"/>
      <c r="F50" s="28"/>
      <c r="I50"/>
      <c r="J50"/>
    </row>
    <row r="51" spans="1:10" ht="12.75">
      <c r="A51" s="27">
        <f t="shared" si="0"/>
        <v>30</v>
      </c>
      <c r="B51" s="7" t="s">
        <v>32</v>
      </c>
      <c r="C51" s="13"/>
      <c r="D51" s="15"/>
      <c r="E51" s="16"/>
      <c r="F51" s="28"/>
      <c r="I51"/>
      <c r="J51"/>
    </row>
    <row r="52" spans="1:10" ht="12.75">
      <c r="A52" s="27">
        <f t="shared" si="0"/>
        <v>31</v>
      </c>
      <c r="B52" s="7" t="s">
        <v>33</v>
      </c>
      <c r="C52" s="13"/>
      <c r="D52" s="15"/>
      <c r="E52" s="16"/>
      <c r="F52" s="28"/>
      <c r="I52"/>
      <c r="J52"/>
    </row>
    <row r="53" spans="1:10" ht="12.75">
      <c r="A53" s="27">
        <f t="shared" si="0"/>
        <v>32</v>
      </c>
      <c r="B53" s="7" t="s">
        <v>34</v>
      </c>
      <c r="C53" s="13"/>
      <c r="D53" s="15"/>
      <c r="E53" s="16"/>
      <c r="F53" s="28"/>
      <c r="I53"/>
      <c r="J53"/>
    </row>
    <row r="54" spans="1:10" ht="12.75">
      <c r="A54" s="27">
        <f t="shared" si="0"/>
        <v>33</v>
      </c>
      <c r="B54" s="7" t="s">
        <v>35</v>
      </c>
      <c r="C54" s="13"/>
      <c r="D54" s="15"/>
      <c r="E54" s="16"/>
      <c r="F54" s="28"/>
      <c r="I54"/>
      <c r="J54"/>
    </row>
    <row r="55" spans="1:10" ht="12.75">
      <c r="A55" s="27">
        <f t="shared" si="0"/>
        <v>34</v>
      </c>
      <c r="B55" s="7" t="s">
        <v>36</v>
      </c>
      <c r="C55" s="13"/>
      <c r="D55" s="15"/>
      <c r="E55" s="16"/>
      <c r="F55" s="28"/>
      <c r="I55"/>
      <c r="J55"/>
    </row>
    <row r="56" spans="1:10" ht="12.75">
      <c r="A56" s="27">
        <f t="shared" si="0"/>
        <v>35</v>
      </c>
      <c r="B56" s="7" t="s">
        <v>37</v>
      </c>
      <c r="C56" s="13"/>
      <c r="D56" s="15"/>
      <c r="E56" s="16"/>
      <c r="F56" s="28"/>
      <c r="I56"/>
      <c r="J56"/>
    </row>
    <row r="57" spans="1:10" ht="12.75">
      <c r="A57" s="27">
        <f t="shared" si="0"/>
        <v>36</v>
      </c>
      <c r="B57" s="7" t="s">
        <v>38</v>
      </c>
      <c r="C57" s="13"/>
      <c r="D57" s="15"/>
      <c r="E57" s="16"/>
      <c r="F57" s="28"/>
      <c r="I57"/>
      <c r="J57"/>
    </row>
    <row r="58" spans="1:10" ht="12.75">
      <c r="A58" s="27">
        <f t="shared" si="0"/>
        <v>37</v>
      </c>
      <c r="B58" s="7" t="s">
        <v>39</v>
      </c>
      <c r="C58" s="13"/>
      <c r="D58" s="15"/>
      <c r="E58" s="16"/>
      <c r="F58" s="28"/>
      <c r="I58"/>
      <c r="J58"/>
    </row>
    <row r="59" spans="1:10" ht="12.75">
      <c r="A59" s="27">
        <f t="shared" si="0"/>
        <v>38</v>
      </c>
      <c r="B59" s="7" t="s">
        <v>40</v>
      </c>
      <c r="C59" s="13"/>
      <c r="D59" s="15"/>
      <c r="E59" s="16"/>
      <c r="F59" s="28"/>
      <c r="I59"/>
      <c r="J59"/>
    </row>
    <row r="60" spans="1:10" ht="12.75">
      <c r="A60" s="27">
        <f t="shared" si="0"/>
        <v>39</v>
      </c>
      <c r="B60" s="7" t="s">
        <v>41</v>
      </c>
      <c r="C60" s="13"/>
      <c r="D60" s="15"/>
      <c r="E60" s="16"/>
      <c r="F60" s="28"/>
      <c r="I60"/>
      <c r="J60"/>
    </row>
    <row r="61" spans="1:10" ht="12.75">
      <c r="A61" s="27">
        <f t="shared" si="0"/>
        <v>40</v>
      </c>
      <c r="B61" s="7" t="s">
        <v>42</v>
      </c>
      <c r="C61" s="13"/>
      <c r="D61" s="15"/>
      <c r="E61" s="16"/>
      <c r="F61" s="28"/>
      <c r="I61"/>
      <c r="J61"/>
    </row>
    <row r="62" spans="1:10" ht="12.75">
      <c r="A62" s="27">
        <f t="shared" si="0"/>
        <v>41</v>
      </c>
      <c r="B62" s="7" t="s">
        <v>43</v>
      </c>
      <c r="C62" s="13"/>
      <c r="D62" s="15"/>
      <c r="E62" s="16"/>
      <c r="F62" s="28"/>
      <c r="I62"/>
      <c r="J62"/>
    </row>
    <row r="63" spans="1:10" ht="12.75">
      <c r="A63" s="27">
        <v>42</v>
      </c>
      <c r="B63" s="7" t="s">
        <v>82</v>
      </c>
      <c r="C63" s="13"/>
      <c r="D63" s="15"/>
      <c r="E63" s="16"/>
      <c r="F63" s="28"/>
      <c r="I63"/>
      <c r="J63"/>
    </row>
    <row r="64" spans="1:10" ht="12.75">
      <c r="A64" s="27">
        <f aca="true" t="shared" si="1" ref="A64:A103">A63+1</f>
        <v>43</v>
      </c>
      <c r="B64" s="7" t="s">
        <v>44</v>
      </c>
      <c r="C64" s="13"/>
      <c r="D64" s="15"/>
      <c r="E64" s="16"/>
      <c r="F64" s="28"/>
      <c r="I64"/>
      <c r="J64"/>
    </row>
    <row r="65" spans="1:10" ht="12.75">
      <c r="A65" s="27">
        <f t="shared" si="1"/>
        <v>44</v>
      </c>
      <c r="B65" s="7" t="s">
        <v>83</v>
      </c>
      <c r="C65" s="13"/>
      <c r="D65" s="15"/>
      <c r="E65" s="16"/>
      <c r="F65" s="28"/>
      <c r="I65"/>
      <c r="J65"/>
    </row>
    <row r="66" spans="1:10" ht="12.75">
      <c r="A66" s="27">
        <f t="shared" si="1"/>
        <v>45</v>
      </c>
      <c r="B66" s="7" t="s">
        <v>45</v>
      </c>
      <c r="C66" s="13"/>
      <c r="D66" s="15"/>
      <c r="E66" s="16"/>
      <c r="F66" s="28"/>
      <c r="I66"/>
      <c r="J66"/>
    </row>
    <row r="67" spans="1:10" ht="12.75">
      <c r="A67" s="27">
        <f t="shared" si="1"/>
        <v>46</v>
      </c>
      <c r="B67" s="7" t="s">
        <v>84</v>
      </c>
      <c r="C67" s="13"/>
      <c r="D67" s="15"/>
      <c r="E67" s="16"/>
      <c r="F67" s="28"/>
      <c r="I67"/>
      <c r="J67"/>
    </row>
    <row r="68" spans="1:10" ht="12.75">
      <c r="A68" s="27">
        <f t="shared" si="1"/>
        <v>47</v>
      </c>
      <c r="B68" s="7" t="s">
        <v>46</v>
      </c>
      <c r="C68" s="13"/>
      <c r="D68" s="15"/>
      <c r="E68" s="16"/>
      <c r="F68" s="28"/>
      <c r="I68"/>
      <c r="J68"/>
    </row>
    <row r="69" spans="1:10" ht="12.75">
      <c r="A69" s="27">
        <f t="shared" si="1"/>
        <v>48</v>
      </c>
      <c r="B69" s="7" t="s">
        <v>47</v>
      </c>
      <c r="C69" s="13"/>
      <c r="D69" s="15"/>
      <c r="E69" s="16"/>
      <c r="F69" s="28"/>
      <c r="I69"/>
      <c r="J69"/>
    </row>
    <row r="70" spans="1:10" ht="12.75">
      <c r="A70" s="27">
        <f t="shared" si="1"/>
        <v>49</v>
      </c>
      <c r="B70" s="7" t="s">
        <v>85</v>
      </c>
      <c r="C70" s="13"/>
      <c r="D70" s="15"/>
      <c r="E70" s="16"/>
      <c r="F70" s="28"/>
      <c r="I70"/>
      <c r="J70"/>
    </row>
    <row r="71" spans="1:10" ht="12.75">
      <c r="A71" s="27">
        <f t="shared" si="1"/>
        <v>50</v>
      </c>
      <c r="B71" s="7" t="s">
        <v>86</v>
      </c>
      <c r="C71" s="13"/>
      <c r="D71" s="15"/>
      <c r="E71" s="16"/>
      <c r="F71" s="28"/>
      <c r="I71"/>
      <c r="J71"/>
    </row>
    <row r="72" spans="1:10" ht="12.75">
      <c r="A72" s="27">
        <f t="shared" si="1"/>
        <v>51</v>
      </c>
      <c r="B72" s="7" t="s">
        <v>48</v>
      </c>
      <c r="C72" s="13"/>
      <c r="D72" s="15"/>
      <c r="E72" s="16"/>
      <c r="F72" s="28"/>
      <c r="I72"/>
      <c r="J72"/>
    </row>
    <row r="73" spans="1:10" ht="12.75">
      <c r="A73" s="27">
        <f t="shared" si="1"/>
        <v>52</v>
      </c>
      <c r="B73" s="7" t="s">
        <v>49</v>
      </c>
      <c r="C73" s="13"/>
      <c r="D73" s="15"/>
      <c r="E73" s="16"/>
      <c r="F73" s="28"/>
      <c r="I73"/>
      <c r="J73"/>
    </row>
    <row r="74" spans="1:10" ht="12.75">
      <c r="A74" s="27">
        <f t="shared" si="1"/>
        <v>53</v>
      </c>
      <c r="B74" s="7" t="s">
        <v>87</v>
      </c>
      <c r="C74" s="13"/>
      <c r="D74" s="15"/>
      <c r="E74" s="16"/>
      <c r="F74" s="28"/>
      <c r="I74"/>
      <c r="J74"/>
    </row>
    <row r="75" spans="1:10" ht="12.75">
      <c r="A75" s="27">
        <f t="shared" si="1"/>
        <v>54</v>
      </c>
      <c r="B75" s="7" t="s">
        <v>50</v>
      </c>
      <c r="C75" s="13"/>
      <c r="D75" s="15"/>
      <c r="E75" s="16"/>
      <c r="F75" s="28"/>
      <c r="I75"/>
      <c r="J75"/>
    </row>
    <row r="76" spans="1:10" ht="12.75">
      <c r="A76" s="27">
        <f t="shared" si="1"/>
        <v>55</v>
      </c>
      <c r="B76" s="7" t="s">
        <v>51</v>
      </c>
      <c r="C76" s="13"/>
      <c r="D76" s="15"/>
      <c r="E76" s="16"/>
      <c r="F76" s="28"/>
      <c r="I76"/>
      <c r="J76"/>
    </row>
    <row r="77" spans="1:10" ht="12.75">
      <c r="A77" s="27">
        <f t="shared" si="1"/>
        <v>56</v>
      </c>
      <c r="B77" s="7" t="s">
        <v>52</v>
      </c>
      <c r="C77" s="13"/>
      <c r="D77" s="15"/>
      <c r="E77" s="16"/>
      <c r="F77" s="28"/>
      <c r="I77"/>
      <c r="J77"/>
    </row>
    <row r="78" spans="1:10" ht="12.75">
      <c r="A78" s="27">
        <f t="shared" si="1"/>
        <v>57</v>
      </c>
      <c r="B78" s="7" t="s">
        <v>53</v>
      </c>
      <c r="C78" s="13"/>
      <c r="D78" s="15"/>
      <c r="E78" s="16"/>
      <c r="F78" s="28"/>
      <c r="I78"/>
      <c r="J78"/>
    </row>
    <row r="79" spans="1:10" ht="12.75">
      <c r="A79" s="27">
        <f t="shared" si="1"/>
        <v>58</v>
      </c>
      <c r="B79" s="7" t="s">
        <v>54</v>
      </c>
      <c r="C79" s="13"/>
      <c r="D79" s="15"/>
      <c r="E79" s="16"/>
      <c r="F79" s="28"/>
      <c r="I79"/>
      <c r="J79"/>
    </row>
    <row r="80" spans="1:10" ht="12.75">
      <c r="A80" s="27">
        <f t="shared" si="1"/>
        <v>59</v>
      </c>
      <c r="B80" s="7" t="s">
        <v>55</v>
      </c>
      <c r="C80" s="13"/>
      <c r="D80" s="15"/>
      <c r="E80" s="16"/>
      <c r="F80" s="28"/>
      <c r="I80"/>
      <c r="J80"/>
    </row>
    <row r="81" spans="1:10" ht="12.75">
      <c r="A81" s="27">
        <f t="shared" si="1"/>
        <v>60</v>
      </c>
      <c r="B81" s="7" t="s">
        <v>56</v>
      </c>
      <c r="C81" s="13"/>
      <c r="D81" s="15"/>
      <c r="E81" s="16"/>
      <c r="F81" s="28"/>
      <c r="I81"/>
      <c r="J81"/>
    </row>
    <row r="82" spans="1:10" ht="12.75">
      <c r="A82" s="27">
        <f t="shared" si="1"/>
        <v>61</v>
      </c>
      <c r="B82" s="7" t="s">
        <v>57</v>
      </c>
      <c r="C82" s="13"/>
      <c r="D82" s="15"/>
      <c r="E82" s="16"/>
      <c r="F82" s="28"/>
      <c r="I82"/>
      <c r="J82"/>
    </row>
    <row r="83" spans="1:10" ht="12.75">
      <c r="A83" s="27">
        <f t="shared" si="1"/>
        <v>62</v>
      </c>
      <c r="B83" s="7" t="s">
        <v>58</v>
      </c>
      <c r="C83" s="13"/>
      <c r="D83" s="15"/>
      <c r="E83" s="16"/>
      <c r="F83" s="28"/>
      <c r="I83"/>
      <c r="J83"/>
    </row>
    <row r="84" spans="1:10" ht="12.75">
      <c r="A84" s="27">
        <f t="shared" si="1"/>
        <v>63</v>
      </c>
      <c r="B84" s="7" t="s">
        <v>59</v>
      </c>
      <c r="C84" s="13"/>
      <c r="D84" s="15"/>
      <c r="E84" s="16"/>
      <c r="F84" s="28"/>
      <c r="I84"/>
      <c r="J84"/>
    </row>
    <row r="85" spans="1:10" ht="12.75">
      <c r="A85" s="27">
        <f t="shared" si="1"/>
        <v>64</v>
      </c>
      <c r="B85" s="7" t="s">
        <v>60</v>
      </c>
      <c r="C85" s="13"/>
      <c r="D85" s="15"/>
      <c r="E85" s="16"/>
      <c r="F85" s="28"/>
      <c r="I85"/>
      <c r="J85"/>
    </row>
    <row r="86" spans="1:10" ht="12.75">
      <c r="A86" s="27">
        <f t="shared" si="1"/>
        <v>65</v>
      </c>
      <c r="B86" s="7" t="s">
        <v>61</v>
      </c>
      <c r="C86" s="13"/>
      <c r="D86" s="15"/>
      <c r="E86" s="16"/>
      <c r="F86" s="28"/>
      <c r="I86"/>
      <c r="J86"/>
    </row>
    <row r="87" spans="1:10" ht="12.75">
      <c r="A87" s="27">
        <f t="shared" si="1"/>
        <v>66</v>
      </c>
      <c r="B87" s="7" t="s">
        <v>62</v>
      </c>
      <c r="C87" s="13"/>
      <c r="D87" s="15"/>
      <c r="E87" s="16"/>
      <c r="F87" s="28"/>
      <c r="I87"/>
      <c r="J87"/>
    </row>
    <row r="88" spans="1:10" ht="12.75">
      <c r="A88" s="27">
        <f t="shared" si="1"/>
        <v>67</v>
      </c>
      <c r="B88" s="7" t="s">
        <v>63</v>
      </c>
      <c r="C88" s="13"/>
      <c r="D88" s="15"/>
      <c r="E88" s="16"/>
      <c r="F88" s="28"/>
      <c r="I88"/>
      <c r="J88"/>
    </row>
    <row r="89" spans="1:10" ht="12.75">
      <c r="A89" s="27">
        <f t="shared" si="1"/>
        <v>68</v>
      </c>
      <c r="B89" s="7" t="s">
        <v>64</v>
      </c>
      <c r="C89" s="13"/>
      <c r="D89" s="15"/>
      <c r="E89" s="16"/>
      <c r="F89" s="28"/>
      <c r="I89"/>
      <c r="J89"/>
    </row>
    <row r="90" spans="1:10" ht="12.75">
      <c r="A90" s="27">
        <f t="shared" si="1"/>
        <v>69</v>
      </c>
      <c r="B90" s="7" t="s">
        <v>65</v>
      </c>
      <c r="C90" s="13"/>
      <c r="D90" s="15"/>
      <c r="E90" s="16"/>
      <c r="F90" s="28"/>
      <c r="I90"/>
      <c r="J90"/>
    </row>
    <row r="91" spans="1:10" ht="12.75">
      <c r="A91" s="27">
        <f t="shared" si="1"/>
        <v>70</v>
      </c>
      <c r="B91" s="7" t="s">
        <v>66</v>
      </c>
      <c r="C91" s="13"/>
      <c r="D91" s="15"/>
      <c r="E91" s="16"/>
      <c r="F91" s="28"/>
      <c r="I91"/>
      <c r="J91"/>
    </row>
    <row r="92" spans="1:10" ht="12.75">
      <c r="A92" s="27">
        <f t="shared" si="1"/>
        <v>71</v>
      </c>
      <c r="B92" s="7" t="s">
        <v>67</v>
      </c>
      <c r="C92" s="13"/>
      <c r="D92" s="15"/>
      <c r="E92" s="16"/>
      <c r="F92" s="28"/>
      <c r="I92"/>
      <c r="J92"/>
    </row>
    <row r="93" spans="1:10" ht="12.75">
      <c r="A93" s="27">
        <f t="shared" si="1"/>
        <v>72</v>
      </c>
      <c r="B93" s="7" t="s">
        <v>68</v>
      </c>
      <c r="C93" s="13"/>
      <c r="D93" s="15"/>
      <c r="E93" s="16"/>
      <c r="F93" s="28"/>
      <c r="I93"/>
      <c r="J93"/>
    </row>
    <row r="94" spans="1:10" ht="12.75">
      <c r="A94" s="27">
        <f t="shared" si="1"/>
        <v>73</v>
      </c>
      <c r="B94" s="7" t="s">
        <v>69</v>
      </c>
      <c r="C94" s="13"/>
      <c r="D94" s="15"/>
      <c r="E94" s="16"/>
      <c r="F94" s="28"/>
      <c r="I94"/>
      <c r="J94"/>
    </row>
    <row r="95" spans="1:10" ht="12.75">
      <c r="A95" s="27">
        <f t="shared" si="1"/>
        <v>74</v>
      </c>
      <c r="B95" s="7" t="s">
        <v>70</v>
      </c>
      <c r="C95" s="13"/>
      <c r="D95" s="15"/>
      <c r="E95" s="16"/>
      <c r="F95" s="28"/>
      <c r="I95"/>
      <c r="J95"/>
    </row>
    <row r="96" spans="1:10" ht="12.75">
      <c r="A96" s="27">
        <f t="shared" si="1"/>
        <v>75</v>
      </c>
      <c r="B96" s="7" t="s">
        <v>71</v>
      </c>
      <c r="C96" s="13"/>
      <c r="D96" s="15"/>
      <c r="E96" s="16"/>
      <c r="F96" s="28"/>
      <c r="I96"/>
      <c r="J96"/>
    </row>
    <row r="97" spans="1:10" ht="12.75">
      <c r="A97" s="27">
        <f t="shared" si="1"/>
        <v>76</v>
      </c>
      <c r="B97" s="7" t="s">
        <v>72</v>
      </c>
      <c r="C97" s="13"/>
      <c r="D97" s="15"/>
      <c r="E97" s="16"/>
      <c r="F97" s="28"/>
      <c r="I97"/>
      <c r="J97"/>
    </row>
    <row r="98" spans="1:10" ht="12.75">
      <c r="A98" s="27">
        <f t="shared" si="1"/>
        <v>77</v>
      </c>
      <c r="B98" s="7" t="s">
        <v>73</v>
      </c>
      <c r="C98" s="13"/>
      <c r="D98" s="15"/>
      <c r="E98" s="16"/>
      <c r="F98" s="28"/>
      <c r="I98"/>
      <c r="J98"/>
    </row>
    <row r="99" spans="1:10" ht="12.75">
      <c r="A99" s="27">
        <f t="shared" si="1"/>
        <v>78</v>
      </c>
      <c r="B99" s="7" t="s">
        <v>74</v>
      </c>
      <c r="C99" s="13"/>
      <c r="D99" s="15"/>
      <c r="E99" s="16"/>
      <c r="F99" s="28"/>
      <c r="I99"/>
      <c r="J99"/>
    </row>
    <row r="100" spans="1:10" ht="12.75">
      <c r="A100" s="27">
        <f t="shared" si="1"/>
        <v>79</v>
      </c>
      <c r="B100" s="7" t="s">
        <v>75</v>
      </c>
      <c r="C100" s="13"/>
      <c r="D100" s="15"/>
      <c r="E100" s="16"/>
      <c r="F100" s="28"/>
      <c r="I100"/>
      <c r="J100"/>
    </row>
    <row r="101" spans="1:10" ht="12.75">
      <c r="A101" s="27">
        <f t="shared" si="1"/>
        <v>80</v>
      </c>
      <c r="B101" s="7" t="s">
        <v>76</v>
      </c>
      <c r="C101" s="13"/>
      <c r="D101" s="15"/>
      <c r="E101" s="16"/>
      <c r="F101" s="28"/>
      <c r="I101"/>
      <c r="J101"/>
    </row>
    <row r="102" spans="1:10" ht="12.75">
      <c r="A102" s="27">
        <f t="shared" si="1"/>
        <v>81</v>
      </c>
      <c r="B102" s="7" t="s">
        <v>77</v>
      </c>
      <c r="C102" s="13"/>
      <c r="D102" s="15"/>
      <c r="E102" s="16"/>
      <c r="F102" s="28"/>
      <c r="I102"/>
      <c r="J102"/>
    </row>
    <row r="103" spans="1:10" ht="13.8" thickBot="1">
      <c r="A103" s="29">
        <f t="shared" si="1"/>
        <v>82</v>
      </c>
      <c r="B103" s="30" t="s">
        <v>78</v>
      </c>
      <c r="C103" s="31"/>
      <c r="D103" s="32"/>
      <c r="E103" s="33"/>
      <c r="F103" s="34"/>
      <c r="I103"/>
      <c r="J103"/>
    </row>
    <row r="104" spans="1:10" ht="12.75">
      <c r="A104" s="17"/>
      <c r="B104" s="18"/>
      <c r="C104" s="18"/>
      <c r="D104" s="18"/>
      <c r="E104" s="18"/>
      <c r="F104" s="18"/>
      <c r="I104" s="17"/>
      <c r="J104" s="17"/>
    </row>
    <row r="105" spans="1:3" ht="25.5" customHeight="1">
      <c r="A105"/>
      <c r="B105" s="19" t="s">
        <v>104</v>
      </c>
      <c r="C105" s="8">
        <f>COUNTIF(C22:C103,"=x")</f>
        <v>0</v>
      </c>
    </row>
    <row r="107" spans="2:6" ht="12.75">
      <c r="B107" s="35" t="s">
        <v>95</v>
      </c>
      <c r="C107" s="36"/>
      <c r="D107" s="36"/>
      <c r="E107" s="36"/>
      <c r="F107" s="36"/>
    </row>
    <row r="109" spans="2:5" ht="12.75">
      <c r="B109" s="9" t="s">
        <v>105</v>
      </c>
      <c r="C109" s="55"/>
      <c r="D109" s="55"/>
      <c r="E109" s="55"/>
    </row>
  </sheetData>
  <sheetProtection selectLockedCells="1" selectUnlockedCells="1"/>
  <mergeCells count="15">
    <mergeCell ref="C109:E109"/>
    <mergeCell ref="B18:G18"/>
    <mergeCell ref="B9:D9"/>
    <mergeCell ref="B10:D10"/>
    <mergeCell ref="B16:F16"/>
    <mergeCell ref="B8:D8"/>
    <mergeCell ref="B11:D11"/>
    <mergeCell ref="B12:D12"/>
    <mergeCell ref="B13:D13"/>
    <mergeCell ref="B14:D14"/>
    <mergeCell ref="B1:F1"/>
    <mergeCell ref="B3:F3"/>
    <mergeCell ref="B5:D5"/>
    <mergeCell ref="B6:D6"/>
    <mergeCell ref="B7:D7"/>
  </mergeCells>
  <dataValidations count="83">
    <dataValidation type="list" showInputMessage="1" showErrorMessage="1" sqref="E14">
      <formula1>"Si,No"</formula1>
    </dataValidation>
    <dataValidation type="list" allowBlank="1" showInputMessage="1" showErrorMessage="1" sqref="E22">
      <formula1>'Vie di Salita'!$C$2:$C$9</formula1>
    </dataValidation>
    <dataValidation type="list" allowBlank="1" showInputMessage="1" showErrorMessage="1" sqref="E23">
      <formula1>'Vie di Salita'!$C$10:$C$11</formula1>
    </dataValidation>
    <dataValidation type="list" allowBlank="1" showInputMessage="1" showErrorMessage="1" sqref="E24">
      <formula1>'Vie di Salita'!$C$12:$C$20</formula1>
    </dataValidation>
    <dataValidation type="list" allowBlank="1" showInputMessage="1" showErrorMessage="1" sqref="E25">
      <formula1>'Vie di Salita'!$C$21:$C$25</formula1>
    </dataValidation>
    <dataValidation type="list" allowBlank="1" showInputMessage="1" showErrorMessage="1" sqref="E26">
      <formula1>'Vie di Salita'!$C$26:$C$31</formula1>
    </dataValidation>
    <dataValidation type="list" allowBlank="1" showInputMessage="1" showErrorMessage="1" sqref="E27">
      <formula1>'Vie di Salita'!$C$32:$C$48</formula1>
    </dataValidation>
    <dataValidation type="list" allowBlank="1" showInputMessage="1" showErrorMessage="1" sqref="E28">
      <formula1>'Vie di Salita'!$C$49:$C$53</formula1>
    </dataValidation>
    <dataValidation type="list" allowBlank="1" showInputMessage="1" showErrorMessage="1" sqref="E29">
      <formula1>'Vie di Salita'!$C$54:$C$55</formula1>
    </dataValidation>
    <dataValidation type="list" allowBlank="1" showInputMessage="1" showErrorMessage="1" sqref="E30">
      <formula1>'Vie di Salita'!$C$56:$C$58</formula1>
    </dataValidation>
    <dataValidation type="list" allowBlank="1" showInputMessage="1" showErrorMessage="1" sqref="E31">
      <formula1>'Vie di Salita'!$C$59:$C$61</formula1>
    </dataValidation>
    <dataValidation type="list" allowBlank="1" showInputMessage="1" showErrorMessage="1" sqref="E32">
      <formula1>'Vie di Salita'!$C$62:$C$63</formula1>
    </dataValidation>
    <dataValidation type="list" allowBlank="1" showInputMessage="1" showErrorMessage="1" sqref="E33">
      <formula1>'Vie di Salita'!$C$64:$C$68</formula1>
    </dataValidation>
    <dataValidation type="list" allowBlank="1" showInputMessage="1" showErrorMessage="1" sqref="E34">
      <formula1>'Vie di Salita'!$C$69:$C$74</formula1>
    </dataValidation>
    <dataValidation type="list" allowBlank="1" showInputMessage="1" showErrorMessage="1" sqref="E35">
      <formula1>'Vie di Salita'!$C$75:$C$81</formula1>
    </dataValidation>
    <dataValidation type="list" allowBlank="1" showInputMessage="1" showErrorMessage="1" sqref="E36">
      <formula1>'Vie di Salita'!$C$82:$C$83</formula1>
    </dataValidation>
    <dataValidation type="list" allowBlank="1" showInputMessage="1" showErrorMessage="1" sqref="E37">
      <formula1>'Vie di Salita'!$C$84:$C$85</formula1>
    </dataValidation>
    <dataValidation type="list" allowBlank="1" showInputMessage="1" showErrorMessage="1" sqref="E38">
      <formula1>'Vie di Salita'!$C$86:$C$87</formula1>
    </dataValidation>
    <dataValidation type="list" allowBlank="1" showInputMessage="1" showErrorMessage="1" sqref="E39">
      <formula1>'Vie di Salita'!$C$88:$C$89</formula1>
    </dataValidation>
    <dataValidation type="list" allowBlank="1" showInputMessage="1" showErrorMessage="1" sqref="E40">
      <formula1>'Vie di Salita'!$C$90:$C$91</formula1>
    </dataValidation>
    <dataValidation type="list" allowBlank="1" showInputMessage="1" showErrorMessage="1" sqref="E41">
      <formula1>'Vie di Salita'!$C$92:$C$94</formula1>
    </dataValidation>
    <dataValidation type="list" allowBlank="1" showInputMessage="1" showErrorMessage="1" sqref="E42">
      <formula1>'Vie di Salita'!$C$95:$C$98</formula1>
    </dataValidation>
    <dataValidation type="list" allowBlank="1" showInputMessage="1" showErrorMessage="1" sqref="E43">
      <formula1>'Vie di Salita'!$C$99:$C$104</formula1>
    </dataValidation>
    <dataValidation type="list" allowBlank="1" showInputMessage="1" showErrorMessage="1" sqref="E44">
      <formula1>'Vie di Salita'!$C$105:$C$106</formula1>
    </dataValidation>
    <dataValidation type="list" allowBlank="1" showInputMessage="1" showErrorMessage="1" sqref="E45">
      <formula1>'Vie di Salita'!$C$107:$C$108</formula1>
    </dataValidation>
    <dataValidation type="list" allowBlank="1" showInputMessage="1" showErrorMessage="1" sqref="E46">
      <formula1>'Vie di Salita'!$C$109:$C$111</formula1>
    </dataValidation>
    <dataValidation type="list" allowBlank="1" showInputMessage="1" showErrorMessage="1" sqref="E47">
      <formula1>'Vie di Salita'!$C$112:$C$114</formula1>
    </dataValidation>
    <dataValidation type="list" allowBlank="1" showInputMessage="1" showErrorMessage="1" sqref="E48">
      <formula1>'Vie di Salita'!$C$115:$C$120</formula1>
    </dataValidation>
    <dataValidation type="list" allowBlank="1" showInputMessage="1" showErrorMessage="1" sqref="E49">
      <formula1>'Vie di Salita'!$C$121:$C$124</formula1>
    </dataValidation>
    <dataValidation type="list" allowBlank="1" showInputMessage="1" showErrorMessage="1" sqref="E50">
      <formula1>'Vie di Salita'!$C$125:$C$127</formula1>
    </dataValidation>
    <dataValidation type="list" allowBlank="1" showInputMessage="1" showErrorMessage="1" sqref="E51">
      <formula1>'Vie di Salita'!$C$128:$C$130</formula1>
    </dataValidation>
    <dataValidation type="list" allowBlank="1" showInputMessage="1" showErrorMessage="1" sqref="E52">
      <formula1>'Vie di Salita'!$C$131:$C$141</formula1>
    </dataValidation>
    <dataValidation type="list" allowBlank="1" showInputMessage="1" showErrorMessage="1" sqref="E53">
      <formula1>'Vie di Salita'!$C$142:$C$147</formula1>
    </dataValidation>
    <dataValidation type="list" allowBlank="1" showInputMessage="1" showErrorMessage="1" sqref="E54">
      <formula1>'Vie di Salita'!$C$148:$C$155</formula1>
    </dataValidation>
    <dataValidation type="list" allowBlank="1" showInputMessage="1" showErrorMessage="1" sqref="E55">
      <formula1>'Vie di Salita'!$C$156:$C$159</formula1>
    </dataValidation>
    <dataValidation type="list" allowBlank="1" showInputMessage="1" showErrorMessage="1" sqref="E56">
      <formula1>'Vie di Salita'!$C$160:$C$165</formula1>
    </dataValidation>
    <dataValidation type="list" allowBlank="1" showInputMessage="1" showErrorMessage="1" sqref="E57">
      <formula1>'Vie di Salita'!$C$166:$C$171</formula1>
    </dataValidation>
    <dataValidation type="list" allowBlank="1" showInputMessage="1" showErrorMessage="1" sqref="E58">
      <formula1>'Vie di Salita'!$C$172:$C$176</formula1>
    </dataValidation>
    <dataValidation type="list" allowBlank="1" showInputMessage="1" showErrorMessage="1" sqref="E59">
      <formula1>'Vie di Salita'!$C$177:$C$180</formula1>
    </dataValidation>
    <dataValidation type="list" allowBlank="1" showInputMessage="1" showErrorMessage="1" sqref="E60">
      <formula1>'Vie di Salita'!$C$181:$C$185</formula1>
    </dataValidation>
    <dataValidation type="list" allowBlank="1" showInputMessage="1" showErrorMessage="1" sqref="E61">
      <formula1>'Vie di Salita'!$C$186:$C$192</formula1>
    </dataValidation>
    <dataValidation type="list" allowBlank="1" showInputMessage="1" showErrorMessage="1" sqref="E62">
      <formula1>'Vie di Salita'!$C$193:$C$197</formula1>
    </dataValidation>
    <dataValidation type="list" allowBlank="1" showInputMessage="1" showErrorMessage="1" sqref="E63">
      <formula1>'Vie di Salita'!$C$198:$C$203</formula1>
    </dataValidation>
    <dataValidation type="list" allowBlank="1" showInputMessage="1" showErrorMessage="1" sqref="E64">
      <formula1>'Vie di Salita'!$C$204:$C$208</formula1>
    </dataValidation>
    <dataValidation type="list" allowBlank="1" showInputMessage="1" showErrorMessage="1" sqref="E65">
      <formula1>'Vie di Salita'!$C$209:$C$211</formula1>
    </dataValidation>
    <dataValidation type="list" allowBlank="1" showInputMessage="1" showErrorMessage="1" sqref="E66">
      <formula1>'Vie di Salita'!$C$212:$C$214</formula1>
    </dataValidation>
    <dataValidation type="list" allowBlank="1" showInputMessage="1" showErrorMessage="1" sqref="E67">
      <formula1>'Vie di Salita'!$C$215:$C$218</formula1>
    </dataValidation>
    <dataValidation type="list" allowBlank="1" showInputMessage="1" showErrorMessage="1" sqref="E68">
      <formula1>'Vie di Salita'!$C$219:$C$223</formula1>
    </dataValidation>
    <dataValidation type="list" allowBlank="1" showInputMessage="1" showErrorMessage="1" sqref="E69">
      <formula1>'Vie di Salita'!$C$224:$C$231</formula1>
    </dataValidation>
    <dataValidation type="list" allowBlank="1" showInputMessage="1" showErrorMessage="1" sqref="E70">
      <formula1>'Vie di Salita'!$C$232:$C$234</formula1>
    </dataValidation>
    <dataValidation type="list" allowBlank="1" showInputMessage="1" showErrorMessage="1" sqref="E71">
      <formula1>'Vie di Salita'!$C$235:$C$240</formula1>
    </dataValidation>
    <dataValidation type="list" allowBlank="1" showInputMessage="1" showErrorMessage="1" sqref="E72">
      <formula1>'Vie di Salita'!$C$241:$C$243</formula1>
    </dataValidation>
    <dataValidation type="list" allowBlank="1" showInputMessage="1" showErrorMessage="1" sqref="E73">
      <formula1>'Vie di Salita'!$C$244:$C$248</formula1>
    </dataValidation>
    <dataValidation type="list" allowBlank="1" showInputMessage="1" showErrorMessage="1" sqref="E74">
      <formula1>'Vie di Salita'!$C$249:$C$251</formula1>
    </dataValidation>
    <dataValidation type="list" allowBlank="1" showInputMessage="1" showErrorMessage="1" sqref="E75">
      <formula1>'Vie di Salita'!$C$252:$C$253</formula1>
    </dataValidation>
    <dataValidation type="list" allowBlank="1" showInputMessage="1" showErrorMessage="1" sqref="E76">
      <formula1>'Vie di Salita'!$C$254:$C$256</formula1>
    </dataValidation>
    <dataValidation type="list" allowBlank="1" showInputMessage="1" showErrorMessage="1" sqref="E77">
      <formula1>'Vie di Salita'!$C$257:$C$263</formula1>
    </dataValidation>
    <dataValidation type="list" allowBlank="1" showInputMessage="1" showErrorMessage="1" sqref="E78">
      <formula1>'Vie di Salita'!$C$264:$C$266</formula1>
    </dataValidation>
    <dataValidation type="list" allowBlank="1" showInputMessage="1" showErrorMessage="1" sqref="E79">
      <formula1>'Vie di Salita'!$C$267:$C$273</formula1>
    </dataValidation>
    <dataValidation type="list" allowBlank="1" showInputMessage="1" showErrorMessage="1" sqref="E80">
      <formula1>'Vie di Salita'!$C$274:$C$279</formula1>
    </dataValidation>
    <dataValidation type="list" allowBlank="1" showInputMessage="1" showErrorMessage="1" sqref="E81">
      <formula1>'Vie di Salita'!$C$280:$C$286</formula1>
    </dataValidation>
    <dataValidation type="list" allowBlank="1" showInputMessage="1" showErrorMessage="1" sqref="E82">
      <formula1>'Vie di Salita'!$C$287:$C$291</formula1>
    </dataValidation>
    <dataValidation type="list" allowBlank="1" showInputMessage="1" showErrorMessage="1" sqref="E83">
      <formula1>'Vie di Salita'!$C$292:$C$296</formula1>
    </dataValidation>
    <dataValidation type="list" allowBlank="1" showInputMessage="1" showErrorMessage="1" sqref="E84">
      <formula1>'Vie di Salita'!$C$297:$C$302</formula1>
    </dataValidation>
    <dataValidation type="list" allowBlank="1" showInputMessage="1" showErrorMessage="1" sqref="E85">
      <formula1>'Vie di Salita'!$C$303:$C$306</formula1>
    </dataValidation>
    <dataValidation type="list" allowBlank="1" showInputMessage="1" showErrorMessage="1" sqref="E86">
      <formula1>'Vie di Salita'!$C$307:$C$310</formula1>
    </dataValidation>
    <dataValidation type="list" allowBlank="1" showInputMessage="1" showErrorMessage="1" sqref="E87">
      <formula1>'Vie di Salita'!$C$311:$C$314</formula1>
    </dataValidation>
    <dataValidation type="list" allowBlank="1" showInputMessage="1" showErrorMessage="1" sqref="E88">
      <formula1>'Vie di Salita'!$C$315:$C$319</formula1>
    </dataValidation>
    <dataValidation type="list" allowBlank="1" showInputMessage="1" showErrorMessage="1" sqref="E89">
      <formula1>'Vie di Salita'!$C$320:$C$323</formula1>
    </dataValidation>
    <dataValidation type="list" allowBlank="1" showInputMessage="1" showErrorMessage="1" sqref="E90">
      <formula1>'Vie di Salita'!$C$324:$C$327</formula1>
    </dataValidation>
    <dataValidation type="list" allowBlank="1" showInputMessage="1" showErrorMessage="1" sqref="E91">
      <formula1>'Vie di Salita'!$C$328:$C$331</formula1>
    </dataValidation>
    <dataValidation type="list" allowBlank="1" showInputMessage="1" showErrorMessage="1" sqref="E92">
      <formula1>'Vie di Salita'!$C$332:$C$336</formula1>
    </dataValidation>
    <dataValidation type="list" allowBlank="1" showInputMessage="1" showErrorMessage="1" sqref="E93">
      <formula1>'Vie di Salita'!$C$337:$C$341</formula1>
    </dataValidation>
    <dataValidation type="list" allowBlank="1" showInputMessage="1" showErrorMessage="1" sqref="E94">
      <formula1>'Vie di Salita'!$C$342:$C$349</formula1>
    </dataValidation>
    <dataValidation type="list" allowBlank="1" showInputMessage="1" showErrorMessage="1" sqref="E95">
      <formula1>'Vie di Salita'!$C$350:$C$354</formula1>
    </dataValidation>
    <dataValidation type="list" allowBlank="1" showInputMessage="1" showErrorMessage="1" sqref="E96">
      <formula1>'Vie di Salita'!$C$355:$C$362</formula1>
    </dataValidation>
    <dataValidation type="list" allowBlank="1" showInputMessage="1" showErrorMessage="1" sqref="E97">
      <formula1>'Vie di Salita'!$C$363:$C$367</formula1>
    </dataValidation>
    <dataValidation type="list" allowBlank="1" showInputMessage="1" showErrorMessage="1" sqref="E98">
      <formula1>'Vie di Salita'!$C$368:$C$370</formula1>
    </dataValidation>
    <dataValidation type="list" allowBlank="1" showInputMessage="1" showErrorMessage="1" sqref="E99">
      <formula1>'Vie di Salita'!$C$371:$C$377</formula1>
    </dataValidation>
    <dataValidation type="list" allowBlank="1" showInputMessage="1" showErrorMessage="1" sqref="E100">
      <formula1>'Vie di Salita'!$C$378:$C$382</formula1>
    </dataValidation>
    <dataValidation type="list" allowBlank="1" showInputMessage="1" showErrorMessage="1" sqref="E101">
      <formula1>'Vie di Salita'!$C$383:$C$387</formula1>
    </dataValidation>
    <dataValidation type="list" allowBlank="1" showInputMessage="1" showErrorMessage="1" sqref="E102">
      <formula1>'Vie di Salita'!$C$388:$C$393</formula1>
    </dataValidation>
    <dataValidation type="list" allowBlank="1" showInputMessage="1" showErrorMessage="1" sqref="G20 E103">
      <formula1>'Vie di Salita'!$C$394:$C$400</formula1>
    </dataValidation>
  </dataValidations>
  <printOptions/>
  <pageMargins left="0.35694444444444445" right="0.34305555555555556" top="0.6298611111111111" bottom="0.5902777777777778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0"/>
  <sheetViews>
    <sheetView zoomScale="110" zoomScaleNormal="110" workbookViewId="0" topLeftCell="A1">
      <selection activeCell="D404" sqref="D404"/>
    </sheetView>
  </sheetViews>
  <sheetFormatPr defaultColWidth="9.140625" defaultRowHeight="12.75"/>
  <cols>
    <col min="1" max="1" width="33.28125" style="0" bestFit="1" customWidth="1"/>
    <col min="2" max="2" width="7.7109375" style="0" bestFit="1" customWidth="1"/>
    <col min="3" max="3" width="44.00390625" style="0" bestFit="1" customWidth="1"/>
    <col min="4" max="4" width="44.00390625" style="0" customWidth="1"/>
    <col min="5" max="5" width="10.57421875" style="0" bestFit="1" customWidth="1"/>
  </cols>
  <sheetData>
    <row r="1" spans="1:9" ht="14.4">
      <c r="A1" s="11" t="s">
        <v>1</v>
      </c>
      <c r="B1" s="11" t="s">
        <v>80</v>
      </c>
      <c r="C1" s="11" t="s">
        <v>79</v>
      </c>
      <c r="D1" s="11"/>
      <c r="E1" s="11" t="s">
        <v>81</v>
      </c>
      <c r="F1" s="11"/>
      <c r="G1" s="11"/>
      <c r="H1" s="11"/>
      <c r="I1" s="11"/>
    </row>
    <row r="2" spans="1:5" ht="12.75">
      <c r="A2" t="s">
        <v>3</v>
      </c>
      <c r="B2">
        <v>1</v>
      </c>
      <c r="C2" t="s">
        <v>106</v>
      </c>
      <c r="D2" t="str">
        <f>+A2&amp;C2</f>
        <v>Barre des EcrinsVia Normale da Pré de Madame Carle</v>
      </c>
      <c r="E2">
        <v>1</v>
      </c>
    </row>
    <row r="3" spans="1:5" ht="12.75">
      <c r="A3" t="s">
        <v>3</v>
      </c>
      <c r="B3">
        <v>1</v>
      </c>
      <c r="C3" t="s">
        <v>107</v>
      </c>
      <c r="D3" t="str">
        <f aca="true" t="shared" si="0" ref="D3:D66">+A3&amp;C3</f>
        <v>Barre des EcrinsCresta NE</v>
      </c>
      <c r="E3">
        <v>2</v>
      </c>
    </row>
    <row r="4" spans="1:5" ht="12.75">
      <c r="A4" t="s">
        <v>3</v>
      </c>
      <c r="B4">
        <v>1</v>
      </c>
      <c r="C4" t="s">
        <v>108</v>
      </c>
      <c r="D4" t="str">
        <f t="shared" si="0"/>
        <v>Barre des EcrinsParete Nord, Couloir Whymper</v>
      </c>
      <c r="E4">
        <v>3</v>
      </c>
    </row>
    <row r="5" spans="1:5" ht="12.75">
      <c r="A5" t="s">
        <v>3</v>
      </c>
      <c r="B5">
        <v>1</v>
      </c>
      <c r="C5" t="s">
        <v>109</v>
      </c>
      <c r="D5" t="str">
        <f t="shared" si="0"/>
        <v>Barre des EcrinsParete Nord, Via Coolidge</v>
      </c>
      <c r="E5">
        <v>4</v>
      </c>
    </row>
    <row r="6" spans="1:5" ht="12.75">
      <c r="A6" t="s">
        <v>3</v>
      </c>
      <c r="B6">
        <v>1</v>
      </c>
      <c r="C6" t="s">
        <v>110</v>
      </c>
      <c r="D6" t="str">
        <f t="shared" si="0"/>
        <v>Barre des EcrinsVia la Calotte</v>
      </c>
      <c r="E6">
        <v>5</v>
      </c>
    </row>
    <row r="7" spans="1:5" ht="12.75">
      <c r="A7" t="s">
        <v>3</v>
      </c>
      <c r="B7">
        <v>1</v>
      </c>
      <c r="C7" t="s">
        <v>111</v>
      </c>
      <c r="D7" t="str">
        <f t="shared" si="0"/>
        <v>Barre des EcrinsVia Normale da la Berarde</v>
      </c>
      <c r="E7">
        <v>6</v>
      </c>
    </row>
    <row r="8" spans="1:5" ht="12.75">
      <c r="A8" t="s">
        <v>3</v>
      </c>
      <c r="B8">
        <v>1</v>
      </c>
      <c r="C8" t="s">
        <v>112</v>
      </c>
      <c r="D8" t="str">
        <f t="shared" si="0"/>
        <v>Barre des EcrinsParete S</v>
      </c>
      <c r="E8">
        <v>7</v>
      </c>
    </row>
    <row r="9" spans="1:5" ht="12.75">
      <c r="A9" t="s">
        <v>3</v>
      </c>
      <c r="B9">
        <v>1</v>
      </c>
      <c r="C9" t="s">
        <v>113</v>
      </c>
      <c r="D9" t="str">
        <f t="shared" si="0"/>
        <v>Barre des EcrinsAltra salita</v>
      </c>
      <c r="E9">
        <v>279</v>
      </c>
    </row>
    <row r="10" spans="1:5" ht="12.75">
      <c r="A10" t="s">
        <v>4</v>
      </c>
      <c r="B10">
        <v>2</v>
      </c>
      <c r="C10" t="s">
        <v>106</v>
      </c>
      <c r="D10" t="str">
        <f t="shared" si="0"/>
        <v>Dôme de Neige des EcrinsVia Normale da Pré de Madame Carle</v>
      </c>
      <c r="E10">
        <v>8</v>
      </c>
    </row>
    <row r="11" spans="1:5" ht="12.75">
      <c r="A11" t="s">
        <v>4</v>
      </c>
      <c r="B11">
        <v>2</v>
      </c>
      <c r="C11" t="s">
        <v>113</v>
      </c>
      <c r="D11" t="str">
        <f t="shared" si="0"/>
        <v>Dôme de Neige des EcrinsAltra salita</v>
      </c>
      <c r="E11">
        <v>280</v>
      </c>
    </row>
    <row r="12" spans="1:5" ht="12.75">
      <c r="A12" t="s">
        <v>5</v>
      </c>
      <c r="B12">
        <v>3</v>
      </c>
      <c r="C12" t="s">
        <v>114</v>
      </c>
      <c r="D12" t="str">
        <f t="shared" si="0"/>
        <v>Gran ParadisoVia Normale dal Vittorio Emanuele</v>
      </c>
      <c r="E12">
        <v>9</v>
      </c>
    </row>
    <row r="13" spans="1:5" ht="12.75">
      <c r="A13" t="s">
        <v>5</v>
      </c>
      <c r="B13">
        <v>3</v>
      </c>
      <c r="C13" t="s">
        <v>115</v>
      </c>
      <c r="D13" t="str">
        <f t="shared" si="0"/>
        <v>Gran ParadisoVia Normale dallo Chabod</v>
      </c>
      <c r="E13">
        <v>10</v>
      </c>
    </row>
    <row r="14" spans="1:5" ht="12.75">
      <c r="A14" t="s">
        <v>5</v>
      </c>
      <c r="B14">
        <v>3</v>
      </c>
      <c r="C14" t="s">
        <v>116</v>
      </c>
      <c r="D14" t="str">
        <f t="shared" si="0"/>
        <v>Gran ParadisoParete Nord</v>
      </c>
      <c r="E14">
        <v>11</v>
      </c>
    </row>
    <row r="15" spans="1:5" ht="12.75">
      <c r="A15" t="s">
        <v>5</v>
      </c>
      <c r="B15">
        <v>3</v>
      </c>
      <c r="C15" t="s">
        <v>113</v>
      </c>
      <c r="D15" t="str">
        <f t="shared" si="0"/>
        <v>Gran ParadisoAltra salita</v>
      </c>
      <c r="E15">
        <v>281</v>
      </c>
    </row>
    <row r="16" spans="1:5" ht="12.75">
      <c r="A16" t="s">
        <v>5</v>
      </c>
      <c r="B16">
        <v>3</v>
      </c>
      <c r="C16" t="s">
        <v>117</v>
      </c>
      <c r="D16" t="str">
        <f t="shared" si="0"/>
        <v>Gran ParadisoTraversata dal Piccolo Paradiso</v>
      </c>
      <c r="E16">
        <v>363</v>
      </c>
    </row>
    <row r="17" spans="1:5" ht="12.75">
      <c r="A17" t="s">
        <v>5</v>
      </c>
      <c r="B17">
        <v>3</v>
      </c>
      <c r="C17" t="s">
        <v>118</v>
      </c>
      <c r="D17" t="str">
        <f t="shared" si="0"/>
        <v>Gran ParadisoCrestone NO (via Cretier)</v>
      </c>
      <c r="E17">
        <v>385</v>
      </c>
    </row>
    <row r="18" spans="1:5" ht="12.75">
      <c r="A18" t="s">
        <v>5</v>
      </c>
      <c r="B18">
        <v>3</v>
      </c>
      <c r="C18" t="s">
        <v>119</v>
      </c>
      <c r="D18" t="str">
        <f t="shared" si="0"/>
        <v>Gran ParadisoVia Normale da Valnontey</v>
      </c>
      <c r="E18">
        <v>386</v>
      </c>
    </row>
    <row r="19" spans="1:5" ht="12.75">
      <c r="A19" t="s">
        <v>5</v>
      </c>
      <c r="B19">
        <v>3</v>
      </c>
      <c r="C19" t="s">
        <v>120</v>
      </c>
      <c r="D19" t="str">
        <f t="shared" si="0"/>
        <v>Gran ParadisoParete Est</v>
      </c>
      <c r="E19">
        <v>387</v>
      </c>
    </row>
    <row r="20" spans="1:5" ht="12.75">
      <c r="A20" t="s">
        <v>5</v>
      </c>
      <c r="B20">
        <v>3</v>
      </c>
      <c r="C20" t="s">
        <v>121</v>
      </c>
      <c r="D20" t="str">
        <f t="shared" si="0"/>
        <v>Gran ParadisoCrestone ONO (via ferrata)</v>
      </c>
      <c r="E20">
        <v>394</v>
      </c>
    </row>
    <row r="21" spans="1:5" ht="12.75">
      <c r="A21" t="s">
        <v>6</v>
      </c>
      <c r="B21">
        <v>4</v>
      </c>
      <c r="C21" t="s">
        <v>122</v>
      </c>
      <c r="D21" t="str">
        <f t="shared" si="0"/>
        <v>Aiguille de BionnassayVia Normale dal Gonella</v>
      </c>
      <c r="E21">
        <v>12</v>
      </c>
    </row>
    <row r="22" spans="1:5" ht="12.75">
      <c r="A22" t="s">
        <v>6</v>
      </c>
      <c r="B22">
        <v>4</v>
      </c>
      <c r="C22" t="s">
        <v>123</v>
      </c>
      <c r="D22" t="str">
        <f t="shared" si="0"/>
        <v>Aiguille de BionnassayVia Normale dal Durier</v>
      </c>
      <c r="E22">
        <v>13</v>
      </c>
    </row>
    <row r="23" spans="1:5" ht="12.75">
      <c r="A23" t="s">
        <v>6</v>
      </c>
      <c r="B23">
        <v>4</v>
      </c>
      <c r="C23" t="s">
        <v>124</v>
      </c>
      <c r="D23" t="str">
        <f t="shared" si="0"/>
        <v>Aiguille de BionnassayParete NE</v>
      </c>
      <c r="E23">
        <v>14</v>
      </c>
    </row>
    <row r="24" spans="1:5" ht="12.75">
      <c r="A24" t="s">
        <v>6</v>
      </c>
      <c r="B24">
        <v>4</v>
      </c>
      <c r="C24" t="s">
        <v>113</v>
      </c>
      <c r="D24" t="str">
        <f t="shared" si="0"/>
        <v>Aiguille de BionnassayAltra salita</v>
      </c>
      <c r="E24">
        <v>282</v>
      </c>
    </row>
    <row r="25" spans="1:5" ht="12.75">
      <c r="A25" t="s">
        <v>6</v>
      </c>
      <c r="B25">
        <v>4</v>
      </c>
      <c r="C25" t="s">
        <v>125</v>
      </c>
      <c r="D25" t="str">
        <f t="shared" si="0"/>
        <v>Aiguille de BionnassayTraversata dal Rif. Durier</v>
      </c>
      <c r="E25">
        <v>368</v>
      </c>
    </row>
    <row r="26" spans="1:5" ht="12.75">
      <c r="A26" t="s">
        <v>7</v>
      </c>
      <c r="B26">
        <v>5</v>
      </c>
      <c r="C26" t="s">
        <v>126</v>
      </c>
      <c r="D26" t="str">
        <f t="shared" si="0"/>
        <v>Dôme du GoûterVia Normale dal Rif. Gouter</v>
      </c>
      <c r="E26">
        <v>15</v>
      </c>
    </row>
    <row r="27" spans="1:5" ht="12.75">
      <c r="A27" t="s">
        <v>7</v>
      </c>
      <c r="B27">
        <v>5</v>
      </c>
      <c r="C27" t="s">
        <v>127</v>
      </c>
      <c r="D27" t="str">
        <f t="shared" si="0"/>
        <v>Dôme du GoûterCresta N</v>
      </c>
      <c r="E27">
        <v>16</v>
      </c>
    </row>
    <row r="28" spans="1:5" ht="12.75">
      <c r="A28" t="s">
        <v>7</v>
      </c>
      <c r="B28">
        <v>5</v>
      </c>
      <c r="C28" t="s">
        <v>113</v>
      </c>
      <c r="D28" t="str">
        <f t="shared" si="0"/>
        <v>Dôme du GoûterAltra salita</v>
      </c>
      <c r="E28">
        <v>283</v>
      </c>
    </row>
    <row r="29" spans="1:5" ht="12.75">
      <c r="A29" t="s">
        <v>7</v>
      </c>
      <c r="B29">
        <v>5</v>
      </c>
      <c r="C29" t="s">
        <v>128</v>
      </c>
      <c r="D29" t="str">
        <f t="shared" si="0"/>
        <v>Dôme du GoûterTraversata dalla Aiguille de Bionnassay</v>
      </c>
      <c r="E29">
        <v>364</v>
      </c>
    </row>
    <row r="30" spans="1:5" ht="12.75">
      <c r="A30" t="s">
        <v>7</v>
      </c>
      <c r="B30">
        <v>5</v>
      </c>
      <c r="C30" t="s">
        <v>129</v>
      </c>
      <c r="D30" t="str">
        <f t="shared" si="0"/>
        <v>Dôme du GoûterIn discesa dal Monte Bianco</v>
      </c>
      <c r="E30">
        <v>375</v>
      </c>
    </row>
    <row r="31" spans="1:5" ht="12.75">
      <c r="A31" t="s">
        <v>7</v>
      </c>
      <c r="B31">
        <v>5</v>
      </c>
      <c r="C31" t="s">
        <v>130</v>
      </c>
      <c r="D31" t="str">
        <f t="shared" si="0"/>
        <v>Dôme du GoûterCresta delle Aiguilles Grises</v>
      </c>
      <c r="E31">
        <v>399</v>
      </c>
    </row>
    <row r="32" spans="1:5" ht="12.75">
      <c r="A32" t="s">
        <v>8</v>
      </c>
      <c r="B32">
        <v>6</v>
      </c>
      <c r="C32" t="s">
        <v>126</v>
      </c>
      <c r="D32" t="str">
        <f t="shared" si="0"/>
        <v>Mont Blanc / Monte BiancoVia Normale dal Rif. Gouter</v>
      </c>
      <c r="E32">
        <v>17</v>
      </c>
    </row>
    <row r="33" spans="1:5" ht="12.75">
      <c r="A33" t="s">
        <v>8</v>
      </c>
      <c r="B33">
        <v>6</v>
      </c>
      <c r="C33" t="s">
        <v>131</v>
      </c>
      <c r="D33" t="str">
        <f t="shared" si="0"/>
        <v>Mont Blanc / Monte BiancoVia Normale dal Rif. Des Cosmiques</v>
      </c>
      <c r="E33">
        <v>18</v>
      </c>
    </row>
    <row r="34" spans="1:5" ht="12.75">
      <c r="A34" t="s">
        <v>8</v>
      </c>
      <c r="B34">
        <v>6</v>
      </c>
      <c r="C34" t="s">
        <v>132</v>
      </c>
      <c r="D34" t="str">
        <f t="shared" si="0"/>
        <v xml:space="preserve">Mont Blanc / Monte BiancoVia Normale dai Grands Mulets </v>
      </c>
      <c r="E34">
        <v>19</v>
      </c>
    </row>
    <row r="35" spans="1:5" ht="12.75">
      <c r="A35" t="s">
        <v>8</v>
      </c>
      <c r="B35">
        <v>6</v>
      </c>
      <c r="C35" t="s">
        <v>133</v>
      </c>
      <c r="D35" t="str">
        <f t="shared" si="0"/>
        <v>Mont Blanc / Monte BiancoCresta N dal Dome du Gouter</v>
      </c>
      <c r="E35">
        <v>20</v>
      </c>
    </row>
    <row r="36" spans="1:5" ht="12.75">
      <c r="A36" t="s">
        <v>8</v>
      </c>
      <c r="B36">
        <v>6</v>
      </c>
      <c r="C36" t="s">
        <v>134</v>
      </c>
      <c r="D36" t="str">
        <f t="shared" si="0"/>
        <v>Mont Blanc / Monte BiancoVia del Corridor dal Grand Plateau</v>
      </c>
      <c r="E36">
        <v>21</v>
      </c>
    </row>
    <row r="37" spans="1:5" ht="12.75">
      <c r="A37" t="s">
        <v>8</v>
      </c>
      <c r="B37">
        <v>6</v>
      </c>
      <c r="C37" t="s">
        <v>130</v>
      </c>
      <c r="D37" t="str">
        <f t="shared" si="0"/>
        <v>Mont Blanc / Monte BiancoCresta delle Aiguilles Grises</v>
      </c>
      <c r="E37">
        <v>22</v>
      </c>
    </row>
    <row r="38" spans="1:5" ht="12.75">
      <c r="A38" t="s">
        <v>8</v>
      </c>
      <c r="B38">
        <v>6</v>
      </c>
      <c r="C38" t="s">
        <v>128</v>
      </c>
      <c r="D38" t="str">
        <f t="shared" si="0"/>
        <v>Mont Blanc / Monte BiancoTraversata dalla Aiguille de Bionnassay</v>
      </c>
      <c r="E38">
        <v>23</v>
      </c>
    </row>
    <row r="39" spans="1:5" ht="12.75">
      <c r="A39" t="s">
        <v>8</v>
      </c>
      <c r="B39">
        <v>6</v>
      </c>
      <c r="C39" t="s">
        <v>135</v>
      </c>
      <c r="D39" t="str">
        <f t="shared" si="0"/>
        <v>Mont Blanc / Monte BiancoSperone della Tournette</v>
      </c>
      <c r="E39">
        <v>24</v>
      </c>
    </row>
    <row r="40" spans="1:5" ht="12.75">
      <c r="A40" t="s">
        <v>8</v>
      </c>
      <c r="B40">
        <v>6</v>
      </c>
      <c r="C40" t="s">
        <v>136</v>
      </c>
      <c r="D40" t="str">
        <f t="shared" si="0"/>
        <v>Mont Blanc / Monte BiancoVersante SO de Les Bosses</v>
      </c>
      <c r="E40">
        <v>25</v>
      </c>
    </row>
    <row r="41" spans="1:5" ht="12.75">
      <c r="A41" t="s">
        <v>8</v>
      </c>
      <c r="B41">
        <v>6</v>
      </c>
      <c r="C41" t="s">
        <v>137</v>
      </c>
      <c r="D41" t="str">
        <f t="shared" si="0"/>
        <v>Mont Blanc / Monte BiancoCresta del Brouillard</v>
      </c>
      <c r="E41">
        <v>26</v>
      </c>
    </row>
    <row r="42" spans="1:5" ht="12.75">
      <c r="A42" t="s">
        <v>8</v>
      </c>
      <c r="B42">
        <v>6</v>
      </c>
      <c r="C42" t="s">
        <v>138</v>
      </c>
      <c r="D42" t="str">
        <f t="shared" si="0"/>
        <v>Mont Blanc / Monte Biancoda Mont Brouillard e Punta Baretti</v>
      </c>
      <c r="E42">
        <v>27</v>
      </c>
    </row>
    <row r="43" spans="1:5" ht="12.75">
      <c r="A43" t="s">
        <v>8</v>
      </c>
      <c r="B43">
        <v>6</v>
      </c>
      <c r="C43" t="s">
        <v>139</v>
      </c>
      <c r="D43" t="str">
        <f t="shared" si="0"/>
        <v>Mont Blanc / Monte BiancoCresta dell'Innominata</v>
      </c>
      <c r="E43">
        <v>28</v>
      </c>
    </row>
    <row r="44" spans="1:5" ht="12.75">
      <c r="A44" t="s">
        <v>8</v>
      </c>
      <c r="B44">
        <v>6</v>
      </c>
      <c r="C44" t="s">
        <v>140</v>
      </c>
      <c r="D44" t="str">
        <f t="shared" si="0"/>
        <v>Mont Blanc / Monte BiancoCresta di Peuterey</v>
      </c>
      <c r="E44">
        <v>29</v>
      </c>
    </row>
    <row r="45" spans="1:5" ht="12.75">
      <c r="A45" t="s">
        <v>8</v>
      </c>
      <c r="B45">
        <v>6</v>
      </c>
      <c r="C45" t="s">
        <v>141</v>
      </c>
      <c r="D45" t="str">
        <f t="shared" si="0"/>
        <v>Mont Blanc / Monte BiancoSperone della Brenva</v>
      </c>
      <c r="E45">
        <v>30</v>
      </c>
    </row>
    <row r="46" spans="1:5" ht="12.75">
      <c r="A46" t="s">
        <v>8</v>
      </c>
      <c r="B46">
        <v>6</v>
      </c>
      <c r="C46" t="s">
        <v>113</v>
      </c>
      <c r="D46" t="str">
        <f t="shared" si="0"/>
        <v>Mont Blanc / Monte BiancoAltra salita</v>
      </c>
      <c r="E46">
        <v>284</v>
      </c>
    </row>
    <row r="47" spans="1:5" ht="12.75">
      <c r="A47" t="s">
        <v>8</v>
      </c>
      <c r="B47">
        <v>6</v>
      </c>
      <c r="C47" t="s">
        <v>142</v>
      </c>
      <c r="D47" t="str">
        <f t="shared" si="0"/>
        <v>Mont Blanc / Monte Biancodal Colle della Brenva</v>
      </c>
      <c r="E47">
        <v>380</v>
      </c>
    </row>
    <row r="48" spans="1:5" ht="12.75">
      <c r="A48" t="s">
        <v>8</v>
      </c>
      <c r="B48">
        <v>6</v>
      </c>
      <c r="C48" t="s">
        <v>143</v>
      </c>
      <c r="D48" t="str">
        <f t="shared" si="0"/>
        <v>Mont Blanc / Monte Biancovia Major</v>
      </c>
      <c r="E48">
        <v>384</v>
      </c>
    </row>
    <row r="49" spans="1:5" ht="12.75">
      <c r="A49" t="s">
        <v>9</v>
      </c>
      <c r="B49">
        <v>7</v>
      </c>
      <c r="C49" t="s">
        <v>137</v>
      </c>
      <c r="D49" t="str">
        <f t="shared" si="0"/>
        <v>Monte Bianco di CourmayeurCresta del Brouillard</v>
      </c>
      <c r="E49">
        <v>31</v>
      </c>
    </row>
    <row r="50" spans="1:5" ht="12.75">
      <c r="A50" t="s">
        <v>9</v>
      </c>
      <c r="B50">
        <v>7</v>
      </c>
      <c r="C50" t="s">
        <v>138</v>
      </c>
      <c r="D50" t="str">
        <f t="shared" si="0"/>
        <v>Monte Bianco di Courmayeurda Mont Brouillard e Punta Baretti</v>
      </c>
      <c r="E50">
        <v>32</v>
      </c>
    </row>
    <row r="51" spans="1:5" ht="12.75">
      <c r="A51" t="s">
        <v>9</v>
      </c>
      <c r="B51">
        <v>7</v>
      </c>
      <c r="C51" t="s">
        <v>139</v>
      </c>
      <c r="D51" t="str">
        <f t="shared" si="0"/>
        <v>Monte Bianco di CourmayeurCresta dell'Innominata</v>
      </c>
      <c r="E51">
        <v>33</v>
      </c>
    </row>
    <row r="52" spans="1:5" ht="12.75">
      <c r="A52" t="s">
        <v>9</v>
      </c>
      <c r="B52">
        <v>7</v>
      </c>
      <c r="C52" t="s">
        <v>140</v>
      </c>
      <c r="D52" t="str">
        <f t="shared" si="0"/>
        <v>Monte Bianco di CourmayeurCresta di Peuterey</v>
      </c>
      <c r="E52">
        <v>34</v>
      </c>
    </row>
    <row r="53" spans="1:5" ht="12.75">
      <c r="A53" t="s">
        <v>9</v>
      </c>
      <c r="B53">
        <v>7</v>
      </c>
      <c r="C53" t="s">
        <v>113</v>
      </c>
      <c r="D53" t="str">
        <f t="shared" si="0"/>
        <v>Monte Bianco di CourmayeurAltra salita</v>
      </c>
      <c r="E53">
        <v>285</v>
      </c>
    </row>
    <row r="54" spans="1:5" ht="12.75">
      <c r="A54" t="s">
        <v>10</v>
      </c>
      <c r="B54">
        <v>8</v>
      </c>
      <c r="C54" t="s">
        <v>137</v>
      </c>
      <c r="D54" t="str">
        <f t="shared" si="0"/>
        <v>Picco Luigi AmedeoCresta del Brouillard</v>
      </c>
      <c r="E54">
        <v>35</v>
      </c>
    </row>
    <row r="55" spans="1:5" ht="12.75">
      <c r="A55" t="s">
        <v>10</v>
      </c>
      <c r="B55">
        <v>8</v>
      </c>
      <c r="C55" t="s">
        <v>113</v>
      </c>
      <c r="D55" t="str">
        <f t="shared" si="0"/>
        <v>Picco Luigi AmedeoAltra salita</v>
      </c>
      <c r="E55">
        <v>286</v>
      </c>
    </row>
    <row r="56" spans="1:5" ht="12.75">
      <c r="A56" t="s">
        <v>11</v>
      </c>
      <c r="B56">
        <v>9</v>
      </c>
      <c r="C56" t="s">
        <v>127</v>
      </c>
      <c r="D56" t="str">
        <f t="shared" si="0"/>
        <v>Mont BrouillardCresta N</v>
      </c>
      <c r="E56">
        <v>36</v>
      </c>
    </row>
    <row r="57" spans="1:5" ht="12.75">
      <c r="A57" t="s">
        <v>11</v>
      </c>
      <c r="B57">
        <v>9</v>
      </c>
      <c r="C57" t="s">
        <v>113</v>
      </c>
      <c r="D57" t="str">
        <f t="shared" si="0"/>
        <v>Mont BrouillardAltra salita</v>
      </c>
      <c r="E57">
        <v>287</v>
      </c>
    </row>
    <row r="58" spans="1:5" ht="12.75">
      <c r="A58" t="s">
        <v>11</v>
      </c>
      <c r="B58">
        <v>9</v>
      </c>
      <c r="C58" t="s">
        <v>137</v>
      </c>
      <c r="D58" t="str">
        <f t="shared" si="0"/>
        <v>Mont BrouillardCresta del Brouillard</v>
      </c>
      <c r="E58">
        <v>377</v>
      </c>
    </row>
    <row r="59" spans="1:5" ht="12.75">
      <c r="A59" t="s">
        <v>12</v>
      </c>
      <c r="B59">
        <v>10</v>
      </c>
      <c r="C59" t="s">
        <v>127</v>
      </c>
      <c r="D59" t="str">
        <f t="shared" si="0"/>
        <v>Punta BarettiCresta N</v>
      </c>
      <c r="E59">
        <v>37</v>
      </c>
    </row>
    <row r="60" spans="1:5" ht="12.75">
      <c r="A60" t="s">
        <v>12</v>
      </c>
      <c r="B60">
        <v>10</v>
      </c>
      <c r="C60" t="s">
        <v>113</v>
      </c>
      <c r="D60" t="str">
        <f t="shared" si="0"/>
        <v>Punta BarettiAltra salita</v>
      </c>
      <c r="E60">
        <v>288</v>
      </c>
    </row>
    <row r="61" spans="1:5" ht="12.75">
      <c r="A61" t="s">
        <v>12</v>
      </c>
      <c r="B61">
        <v>10</v>
      </c>
      <c r="C61" t="s">
        <v>137</v>
      </c>
      <c r="D61" t="str">
        <f t="shared" si="0"/>
        <v>Punta BarettiCresta del Brouillard</v>
      </c>
      <c r="E61">
        <v>376</v>
      </c>
    </row>
    <row r="62" spans="1:5" ht="12.75">
      <c r="A62" t="s">
        <v>13</v>
      </c>
      <c r="B62">
        <v>11</v>
      </c>
      <c r="C62" t="s">
        <v>140</v>
      </c>
      <c r="D62" t="str">
        <f t="shared" si="0"/>
        <v>Grand Pilier d'AngleCresta di Peuterey</v>
      </c>
      <c r="E62">
        <v>38</v>
      </c>
    </row>
    <row r="63" spans="1:5" ht="12.75">
      <c r="A63" t="s">
        <v>13</v>
      </c>
      <c r="B63">
        <v>11</v>
      </c>
      <c r="C63" t="s">
        <v>113</v>
      </c>
      <c r="D63" t="str">
        <f t="shared" si="0"/>
        <v>Grand Pilier d'AngleAltra salita</v>
      </c>
      <c r="E63">
        <v>289</v>
      </c>
    </row>
    <row r="64" spans="1:5" ht="12.75">
      <c r="A64" t="s">
        <v>14</v>
      </c>
      <c r="B64">
        <v>12</v>
      </c>
      <c r="C64" t="s">
        <v>127</v>
      </c>
      <c r="D64" t="str">
        <f t="shared" si="0"/>
        <v>Aiguille Blanche de PeutéreyCresta N</v>
      </c>
      <c r="E64">
        <v>39</v>
      </c>
    </row>
    <row r="65" spans="1:5" ht="12.75">
      <c r="A65" t="s">
        <v>14</v>
      </c>
      <c r="B65">
        <v>12</v>
      </c>
      <c r="C65" t="s">
        <v>144</v>
      </c>
      <c r="D65" t="str">
        <f t="shared" si="0"/>
        <v>Aiguille Blanche de Peutéreydelle Dames Anglaises</v>
      </c>
      <c r="E65">
        <v>40</v>
      </c>
    </row>
    <row r="66" spans="1:5" ht="12.75">
      <c r="A66" t="s">
        <v>14</v>
      </c>
      <c r="B66">
        <v>12</v>
      </c>
      <c r="C66" t="s">
        <v>145</v>
      </c>
      <c r="D66" t="str">
        <f t="shared" si="0"/>
        <v>Aiguille Blanche de PeutéreyDai Rochers Gruber e il Col de Peuterey</v>
      </c>
      <c r="E66">
        <v>41</v>
      </c>
    </row>
    <row r="67" spans="1:5" ht="12.75">
      <c r="A67" t="s">
        <v>14</v>
      </c>
      <c r="B67">
        <v>12</v>
      </c>
      <c r="C67" t="s">
        <v>113</v>
      </c>
      <c r="D67" t="str">
        <f aca="true" t="shared" si="1" ref="D67:D130">+A67&amp;C67</f>
        <v>Aiguille Blanche de PeutéreyAltra salita</v>
      </c>
      <c r="E67">
        <v>290</v>
      </c>
    </row>
    <row r="68" spans="1:5" ht="12.75">
      <c r="A68" t="s">
        <v>14</v>
      </c>
      <c r="B68">
        <v>12</v>
      </c>
      <c r="C68" t="s">
        <v>146</v>
      </c>
      <c r="D68" t="str">
        <f t="shared" si="1"/>
        <v>Aiguille Blanche de PeutéreyParete N</v>
      </c>
      <c r="E68">
        <v>367</v>
      </c>
    </row>
    <row r="69" spans="1:5" ht="12.75">
      <c r="A69" t="s">
        <v>15</v>
      </c>
      <c r="B69">
        <v>13</v>
      </c>
      <c r="C69" t="s">
        <v>147</v>
      </c>
      <c r="D69" t="str">
        <f t="shared" si="1"/>
        <v>Mont MauditVia Normale (Cresta NO)</v>
      </c>
      <c r="E69">
        <v>42</v>
      </c>
    </row>
    <row r="70" spans="1:5" ht="12.75">
      <c r="A70" t="s">
        <v>15</v>
      </c>
      <c r="B70">
        <v>13</v>
      </c>
      <c r="C70" t="s">
        <v>107</v>
      </c>
      <c r="D70" t="str">
        <f t="shared" si="1"/>
        <v>Mont MauditCresta NE</v>
      </c>
      <c r="E70">
        <v>43</v>
      </c>
    </row>
    <row r="71" spans="1:5" ht="12.75">
      <c r="A71" t="s">
        <v>15</v>
      </c>
      <c r="B71">
        <v>13</v>
      </c>
      <c r="C71" t="s">
        <v>148</v>
      </c>
      <c r="D71" t="str">
        <f t="shared" si="1"/>
        <v>Mont MauditVersante N</v>
      </c>
      <c r="E71">
        <v>44</v>
      </c>
    </row>
    <row r="72" spans="1:5" ht="12.75">
      <c r="A72" t="s">
        <v>15</v>
      </c>
      <c r="B72">
        <v>13</v>
      </c>
      <c r="C72" t="s">
        <v>149</v>
      </c>
      <c r="D72" t="str">
        <f t="shared" si="1"/>
        <v>Mont MauditCresta S</v>
      </c>
      <c r="E72">
        <v>45</v>
      </c>
    </row>
    <row r="73" spans="1:5" ht="12.75">
      <c r="A73" t="s">
        <v>15</v>
      </c>
      <c r="B73">
        <v>13</v>
      </c>
      <c r="C73" t="s">
        <v>150</v>
      </c>
      <c r="D73" t="str">
        <f t="shared" si="1"/>
        <v>Mont MauditCresta Kuffner</v>
      </c>
      <c r="E73">
        <v>46</v>
      </c>
    </row>
    <row r="74" spans="1:5" ht="12.75">
      <c r="A74" t="s">
        <v>15</v>
      </c>
      <c r="B74">
        <v>13</v>
      </c>
      <c r="C74" t="s">
        <v>113</v>
      </c>
      <c r="D74" t="str">
        <f t="shared" si="1"/>
        <v>Mont MauditAltra salita</v>
      </c>
      <c r="E74">
        <v>291</v>
      </c>
    </row>
    <row r="75" spans="1:5" ht="12.75">
      <c r="A75" t="s">
        <v>16</v>
      </c>
      <c r="B75">
        <v>14</v>
      </c>
      <c r="C75" t="s">
        <v>151</v>
      </c>
      <c r="D75" t="str">
        <f t="shared" si="1"/>
        <v>Mont Blanc du TaculVia Normale dal Cosmiques (Versante NO)</v>
      </c>
      <c r="E75">
        <v>47</v>
      </c>
    </row>
    <row r="76" spans="1:5" ht="12.75">
      <c r="A76" t="s">
        <v>16</v>
      </c>
      <c r="B76">
        <v>14</v>
      </c>
      <c r="C76" t="s">
        <v>152</v>
      </c>
      <c r="D76" t="str">
        <f t="shared" si="1"/>
        <v>Mont Blanc du TaculTriangle du Tacul (Parete N)</v>
      </c>
      <c r="E76">
        <v>48</v>
      </c>
    </row>
    <row r="77" spans="1:5" ht="12.75">
      <c r="A77" t="s">
        <v>16</v>
      </c>
      <c r="B77">
        <v>14</v>
      </c>
      <c r="C77" t="s">
        <v>153</v>
      </c>
      <c r="D77" t="str">
        <f t="shared" si="1"/>
        <v>Mont Blanc du TaculCouloir Jager</v>
      </c>
      <c r="E77">
        <v>49</v>
      </c>
    </row>
    <row r="78" spans="1:5" ht="12.75">
      <c r="A78" t="s">
        <v>16</v>
      </c>
      <c r="B78">
        <v>14</v>
      </c>
      <c r="C78" t="s">
        <v>154</v>
      </c>
      <c r="D78" t="str">
        <f t="shared" si="1"/>
        <v>Mont Blanc du TaculTraversata Aiguilles des Diables</v>
      </c>
      <c r="E78">
        <v>50</v>
      </c>
    </row>
    <row r="79" spans="1:5" ht="12.75">
      <c r="A79" t="s">
        <v>16</v>
      </c>
      <c r="B79">
        <v>14</v>
      </c>
      <c r="C79" t="s">
        <v>155</v>
      </c>
      <c r="D79" t="str">
        <f t="shared" si="1"/>
        <v>Mont Blanc du TaculCouloir du Diable e Pilier du Diable</v>
      </c>
      <c r="E79">
        <v>51</v>
      </c>
    </row>
    <row r="80" spans="1:5" ht="12.75">
      <c r="A80" t="s">
        <v>16</v>
      </c>
      <c r="B80">
        <v>14</v>
      </c>
      <c r="C80" t="s">
        <v>156</v>
      </c>
      <c r="D80" t="str">
        <f t="shared" si="1"/>
        <v>Mont Blanc du TaculCouloir du Diable</v>
      </c>
      <c r="E80">
        <v>52</v>
      </c>
    </row>
    <row r="81" spans="1:5" ht="12.75">
      <c r="A81" t="s">
        <v>16</v>
      </c>
      <c r="B81">
        <v>14</v>
      </c>
      <c r="C81" t="s">
        <v>113</v>
      </c>
      <c r="D81" t="str">
        <f t="shared" si="1"/>
        <v>Mont Blanc du TaculAltra salita</v>
      </c>
      <c r="E81">
        <v>292</v>
      </c>
    </row>
    <row r="82" spans="1:5" ht="12.75">
      <c r="A82" t="s">
        <v>17</v>
      </c>
      <c r="B82">
        <v>15</v>
      </c>
      <c r="C82" t="s">
        <v>154</v>
      </c>
      <c r="D82" t="str">
        <f t="shared" si="1"/>
        <v>L'IsoléeTraversata Aiguilles des Diables</v>
      </c>
      <c r="E82">
        <v>53</v>
      </c>
    </row>
    <row r="83" spans="1:5" ht="12.75">
      <c r="A83" t="s">
        <v>17</v>
      </c>
      <c r="B83">
        <v>15</v>
      </c>
      <c r="C83" t="s">
        <v>113</v>
      </c>
      <c r="D83" t="str">
        <f t="shared" si="1"/>
        <v>L'IsoléeAltra salita</v>
      </c>
      <c r="E83">
        <v>293</v>
      </c>
    </row>
    <row r="84" spans="1:5" ht="12.75">
      <c r="A84" t="s">
        <v>18</v>
      </c>
      <c r="B84">
        <v>16</v>
      </c>
      <c r="C84" t="s">
        <v>154</v>
      </c>
      <c r="D84" t="str">
        <f t="shared" si="1"/>
        <v>Pointe CarmenTraversata Aiguilles des Diables</v>
      </c>
      <c r="E84">
        <v>54</v>
      </c>
    </row>
    <row r="85" spans="1:5" ht="12.75">
      <c r="A85" t="s">
        <v>18</v>
      </c>
      <c r="B85">
        <v>16</v>
      </c>
      <c r="C85" t="s">
        <v>113</v>
      </c>
      <c r="D85" t="str">
        <f t="shared" si="1"/>
        <v>Pointe CarmenAltra salita</v>
      </c>
      <c r="E85">
        <v>294</v>
      </c>
    </row>
    <row r="86" spans="1:5" ht="12.75">
      <c r="A86" t="s">
        <v>19</v>
      </c>
      <c r="B86">
        <v>17</v>
      </c>
      <c r="C86" t="s">
        <v>154</v>
      </c>
      <c r="D86" t="str">
        <f t="shared" si="1"/>
        <v>Pointe MédianeTraversata Aiguilles des Diables</v>
      </c>
      <c r="E86">
        <v>55</v>
      </c>
    </row>
    <row r="87" spans="1:5" ht="12.75">
      <c r="A87" t="s">
        <v>19</v>
      </c>
      <c r="B87">
        <v>17</v>
      </c>
      <c r="C87" t="s">
        <v>113</v>
      </c>
      <c r="D87" t="str">
        <f t="shared" si="1"/>
        <v>Pointe MédianeAltra salita</v>
      </c>
      <c r="E87">
        <v>295</v>
      </c>
    </row>
    <row r="88" spans="1:5" ht="12.75">
      <c r="A88" t="s">
        <v>20</v>
      </c>
      <c r="B88">
        <v>18</v>
      </c>
      <c r="C88" t="s">
        <v>154</v>
      </c>
      <c r="D88" t="str">
        <f t="shared" si="1"/>
        <v>Pointe ChaubertTraversata Aiguilles des Diables</v>
      </c>
      <c r="E88">
        <v>56</v>
      </c>
    </row>
    <row r="89" spans="1:5" ht="12.75">
      <c r="A89" t="s">
        <v>20</v>
      </c>
      <c r="B89">
        <v>18</v>
      </c>
      <c r="C89" t="s">
        <v>113</v>
      </c>
      <c r="D89" t="str">
        <f t="shared" si="1"/>
        <v>Pointe ChaubertAltra salita</v>
      </c>
      <c r="E89">
        <v>296</v>
      </c>
    </row>
    <row r="90" spans="1:5" ht="12.75">
      <c r="A90" t="s">
        <v>21</v>
      </c>
      <c r="B90">
        <v>19</v>
      </c>
      <c r="C90" t="s">
        <v>154</v>
      </c>
      <c r="D90" t="str">
        <f t="shared" si="1"/>
        <v>Corne du DiableTraversata Aiguilles des Diables</v>
      </c>
      <c r="E90">
        <v>57</v>
      </c>
    </row>
    <row r="91" spans="1:5" ht="12.75">
      <c r="A91" t="s">
        <v>21</v>
      </c>
      <c r="B91">
        <v>19</v>
      </c>
      <c r="C91" t="s">
        <v>113</v>
      </c>
      <c r="D91" t="str">
        <f t="shared" si="1"/>
        <v>Corne du DiableAltra salita</v>
      </c>
      <c r="E91">
        <v>297</v>
      </c>
    </row>
    <row r="92" spans="1:5" ht="12.75">
      <c r="A92" t="s">
        <v>22</v>
      </c>
      <c r="B92">
        <v>20</v>
      </c>
      <c r="C92" t="s">
        <v>157</v>
      </c>
      <c r="D92" t="str">
        <f t="shared" si="1"/>
        <v>Dente del Gigante/Dent du GéantVia Normale (Parete SO)</v>
      </c>
      <c r="E92">
        <v>58</v>
      </c>
    </row>
    <row r="93" spans="1:5" ht="12.75">
      <c r="A93" t="s">
        <v>22</v>
      </c>
      <c r="B93">
        <v>20</v>
      </c>
      <c r="C93" t="s">
        <v>158</v>
      </c>
      <c r="D93" t="str">
        <f t="shared" si="1"/>
        <v>Dente del Gigante/Dent du GéantCresta N e Parete NO</v>
      </c>
      <c r="E93">
        <v>59</v>
      </c>
    </row>
    <row r="94" spans="1:5" ht="12.75">
      <c r="A94" t="s">
        <v>22</v>
      </c>
      <c r="B94">
        <v>20</v>
      </c>
      <c r="C94" t="s">
        <v>113</v>
      </c>
      <c r="D94" t="str">
        <f t="shared" si="1"/>
        <v>Dente del Gigante/Dent du GéantAltra salita</v>
      </c>
      <c r="E94">
        <v>298</v>
      </c>
    </row>
    <row r="95" spans="1:5" ht="12.75">
      <c r="A95" t="s">
        <v>23</v>
      </c>
      <c r="B95">
        <v>21</v>
      </c>
      <c r="C95" t="s">
        <v>159</v>
      </c>
      <c r="D95" t="str">
        <f t="shared" si="1"/>
        <v>Aiguille de RochefortCresta di Rochefort</v>
      </c>
      <c r="E95">
        <v>60</v>
      </c>
    </row>
    <row r="96" spans="1:5" ht="12.75">
      <c r="A96" t="s">
        <v>23</v>
      </c>
      <c r="B96">
        <v>21</v>
      </c>
      <c r="C96" t="s">
        <v>160</v>
      </c>
      <c r="D96" t="str">
        <f t="shared" si="1"/>
        <v>Aiguille de RochefortDal Mont Mallet (Cresta N)</v>
      </c>
      <c r="E96">
        <v>61</v>
      </c>
    </row>
    <row r="97" spans="1:5" ht="12.75">
      <c r="A97" t="s">
        <v>23</v>
      </c>
      <c r="B97">
        <v>21</v>
      </c>
      <c r="C97" t="s">
        <v>161</v>
      </c>
      <c r="D97" t="str">
        <f t="shared" si="1"/>
        <v>Aiguille de RochefortVersante NNE</v>
      </c>
      <c r="E97">
        <v>62</v>
      </c>
    </row>
    <row r="98" spans="1:5" ht="12.75">
      <c r="A98" t="s">
        <v>23</v>
      </c>
      <c r="B98">
        <v>21</v>
      </c>
      <c r="C98" t="s">
        <v>113</v>
      </c>
      <c r="D98" t="str">
        <f t="shared" si="1"/>
        <v>Aiguille de RochefortAltra salita</v>
      </c>
      <c r="E98">
        <v>299</v>
      </c>
    </row>
    <row r="99" spans="1:5" ht="12.75">
      <c r="A99" t="s">
        <v>24</v>
      </c>
      <c r="B99">
        <v>22</v>
      </c>
      <c r="C99" t="s">
        <v>162</v>
      </c>
      <c r="D99" t="str">
        <f t="shared" si="1"/>
        <v>Dôme de RochefortCresta ONO</v>
      </c>
      <c r="E99">
        <v>63</v>
      </c>
    </row>
    <row r="100" spans="1:5" ht="12.75">
      <c r="A100" t="s">
        <v>24</v>
      </c>
      <c r="B100">
        <v>22</v>
      </c>
      <c r="C100" t="s">
        <v>107</v>
      </c>
      <c r="D100" t="str">
        <f t="shared" si="1"/>
        <v>Dôme de RochefortCresta NE</v>
      </c>
      <c r="E100">
        <v>64</v>
      </c>
    </row>
    <row r="101" spans="1:5" ht="12.75">
      <c r="A101" t="s">
        <v>24</v>
      </c>
      <c r="B101">
        <v>22</v>
      </c>
      <c r="C101" t="s">
        <v>163</v>
      </c>
      <c r="D101" t="str">
        <f t="shared" si="1"/>
        <v>Dôme de RochefortVersante NO</v>
      </c>
      <c r="E101">
        <v>65</v>
      </c>
    </row>
    <row r="102" spans="1:5" ht="12.75">
      <c r="A102" t="s">
        <v>24</v>
      </c>
      <c r="B102">
        <v>22</v>
      </c>
      <c r="C102" t="s">
        <v>164</v>
      </c>
      <c r="D102" t="str">
        <f t="shared" si="1"/>
        <v>Dôme de RochefortCresta NE dalla Calotte di Rochefort</v>
      </c>
      <c r="E102">
        <v>66</v>
      </c>
    </row>
    <row r="103" spans="1:5" ht="12.75">
      <c r="A103" t="s">
        <v>24</v>
      </c>
      <c r="B103">
        <v>22</v>
      </c>
      <c r="C103" t="s">
        <v>159</v>
      </c>
      <c r="D103" t="str">
        <f t="shared" si="1"/>
        <v>Dôme de RochefortCresta di Rochefort</v>
      </c>
      <c r="E103">
        <v>67</v>
      </c>
    </row>
    <row r="104" spans="1:5" ht="12.75">
      <c r="A104" t="s">
        <v>24</v>
      </c>
      <c r="B104">
        <v>22</v>
      </c>
      <c r="C104" t="s">
        <v>113</v>
      </c>
      <c r="D104" t="str">
        <f t="shared" si="1"/>
        <v>Dôme de RochefortAltra salita</v>
      </c>
      <c r="E104">
        <v>300</v>
      </c>
    </row>
    <row r="105" spans="1:5" ht="12.75">
      <c r="A105" t="s">
        <v>25</v>
      </c>
      <c r="B105">
        <v>23</v>
      </c>
      <c r="C105" t="s">
        <v>165</v>
      </c>
      <c r="D105" t="str">
        <f t="shared" si="1"/>
        <v>Punta MargheritaTraversata delle Jorasses</v>
      </c>
      <c r="E105">
        <v>68</v>
      </c>
    </row>
    <row r="106" spans="1:5" ht="12.75">
      <c r="A106" t="s">
        <v>25</v>
      </c>
      <c r="B106">
        <v>23</v>
      </c>
      <c r="C106" t="s">
        <v>113</v>
      </c>
      <c r="D106" t="str">
        <f t="shared" si="1"/>
        <v>Punta MargheritaAltra salita</v>
      </c>
      <c r="E106">
        <v>301</v>
      </c>
    </row>
    <row r="107" spans="1:5" ht="12.75">
      <c r="A107" t="s">
        <v>26</v>
      </c>
      <c r="B107">
        <v>24</v>
      </c>
      <c r="C107" t="s">
        <v>165</v>
      </c>
      <c r="D107" t="str">
        <f t="shared" si="1"/>
        <v>Punta ElenaTraversata delle Jorasses</v>
      </c>
      <c r="E107">
        <v>69</v>
      </c>
    </row>
    <row r="108" spans="1:5" ht="12.75">
      <c r="A108" t="s">
        <v>26</v>
      </c>
      <c r="B108">
        <v>24</v>
      </c>
      <c r="C108" t="s">
        <v>113</v>
      </c>
      <c r="D108" t="str">
        <f t="shared" si="1"/>
        <v>Punta ElenaAltra salita</v>
      </c>
      <c r="E108">
        <v>302</v>
      </c>
    </row>
    <row r="109" spans="1:5" ht="12.75">
      <c r="A109" t="s">
        <v>27</v>
      </c>
      <c r="B109">
        <v>25</v>
      </c>
      <c r="C109" t="s">
        <v>166</v>
      </c>
      <c r="D109" t="str">
        <f t="shared" si="1"/>
        <v>Punta CrozVersante SO (da Punta Croz)</v>
      </c>
      <c r="E109">
        <v>70</v>
      </c>
    </row>
    <row r="110" spans="1:5" ht="12.75">
      <c r="A110" t="s">
        <v>27</v>
      </c>
      <c r="B110">
        <v>25</v>
      </c>
      <c r="C110" t="s">
        <v>165</v>
      </c>
      <c r="D110" t="str">
        <f t="shared" si="1"/>
        <v>Punta CrozTraversata delle Jorasses</v>
      </c>
      <c r="E110">
        <v>71</v>
      </c>
    </row>
    <row r="111" spans="1:5" ht="12.75">
      <c r="A111" t="s">
        <v>27</v>
      </c>
      <c r="B111">
        <v>25</v>
      </c>
      <c r="C111" t="s">
        <v>113</v>
      </c>
      <c r="D111" t="str">
        <f t="shared" si="1"/>
        <v>Punta CrozAltra salita</v>
      </c>
      <c r="E111">
        <v>303</v>
      </c>
    </row>
    <row r="112" spans="1:5" ht="12.75">
      <c r="A112" t="s">
        <v>28</v>
      </c>
      <c r="B112">
        <v>26</v>
      </c>
      <c r="C112" t="s">
        <v>167</v>
      </c>
      <c r="D112" t="str">
        <f t="shared" si="1"/>
        <v>Punta WhymperDa Punta Walker</v>
      </c>
      <c r="E112">
        <v>72</v>
      </c>
    </row>
    <row r="113" spans="1:5" ht="12.75">
      <c r="A113" t="s">
        <v>28</v>
      </c>
      <c r="B113">
        <v>26</v>
      </c>
      <c r="C113" t="s">
        <v>165</v>
      </c>
      <c r="D113" t="str">
        <f t="shared" si="1"/>
        <v>Punta WhymperTraversata delle Jorasses</v>
      </c>
      <c r="E113">
        <v>73</v>
      </c>
    </row>
    <row r="114" spans="1:5" ht="12.75">
      <c r="A114" t="s">
        <v>28</v>
      </c>
      <c r="B114">
        <v>26</v>
      </c>
      <c r="C114" t="s">
        <v>113</v>
      </c>
      <c r="D114" t="str">
        <f t="shared" si="1"/>
        <v>Punta WhymperAltra salita</v>
      </c>
      <c r="E114">
        <v>304</v>
      </c>
    </row>
    <row r="115" spans="1:5" ht="12.75">
      <c r="A115" t="s">
        <v>29</v>
      </c>
      <c r="B115">
        <v>27</v>
      </c>
      <c r="C115" t="s">
        <v>168</v>
      </c>
      <c r="D115" t="str">
        <f t="shared" si="1"/>
        <v>Punta WalkerNormale dal Boccalatte (Versante SO)</v>
      </c>
      <c r="E115">
        <v>74</v>
      </c>
    </row>
    <row r="116" spans="1:5" ht="12.75">
      <c r="A116" t="s">
        <v>29</v>
      </c>
      <c r="B116">
        <v>27</v>
      </c>
      <c r="C116" t="s">
        <v>169</v>
      </c>
      <c r="D116" t="str">
        <f t="shared" si="1"/>
        <v>Punta WalkerVersante SO (da Punta Whymper)</v>
      </c>
      <c r="E116">
        <v>75</v>
      </c>
    </row>
    <row r="117" spans="1:5" ht="12.75">
      <c r="A117" t="s">
        <v>29</v>
      </c>
      <c r="B117">
        <v>27</v>
      </c>
      <c r="C117" t="s">
        <v>166</v>
      </c>
      <c r="D117" t="str">
        <f t="shared" si="1"/>
        <v>Punta WalkerVersante SO (da Punta Croz)</v>
      </c>
      <c r="E117">
        <v>76</v>
      </c>
    </row>
    <row r="118" spans="1:5" ht="12.75">
      <c r="A118" t="s">
        <v>29</v>
      </c>
      <c r="B118">
        <v>27</v>
      </c>
      <c r="C118" t="s">
        <v>165</v>
      </c>
      <c r="D118" t="str">
        <f t="shared" si="1"/>
        <v>Punta WalkerTraversata delle Jorasses</v>
      </c>
      <c r="E118">
        <v>77</v>
      </c>
    </row>
    <row r="119" spans="1:5" ht="12.75">
      <c r="A119" t="s">
        <v>29</v>
      </c>
      <c r="B119">
        <v>27</v>
      </c>
      <c r="C119" t="s">
        <v>170</v>
      </c>
      <c r="D119" t="str">
        <f t="shared" si="1"/>
        <v>Punta WalkerCresta NE (des Hirondelles)</v>
      </c>
      <c r="E119">
        <v>78</v>
      </c>
    </row>
    <row r="120" spans="1:5" ht="12.75">
      <c r="A120" t="s">
        <v>29</v>
      </c>
      <c r="B120">
        <v>27</v>
      </c>
      <c r="C120" t="s">
        <v>113</v>
      </c>
      <c r="D120" t="str">
        <f t="shared" si="1"/>
        <v>Punta WalkerAltra salita</v>
      </c>
      <c r="E120">
        <v>305</v>
      </c>
    </row>
    <row r="121" spans="1:5" ht="12.75">
      <c r="A121" t="s">
        <v>30</v>
      </c>
      <c r="B121">
        <v>28</v>
      </c>
      <c r="C121" t="s">
        <v>171</v>
      </c>
      <c r="D121" t="str">
        <f t="shared" si="1"/>
        <v>Les DroitesVia Normale (Cresta S)</v>
      </c>
      <c r="E121">
        <v>79</v>
      </c>
    </row>
    <row r="122" spans="1:5" ht="12.75">
      <c r="A122" t="s">
        <v>30</v>
      </c>
      <c r="B122">
        <v>28</v>
      </c>
      <c r="C122" t="s">
        <v>172</v>
      </c>
      <c r="D122" t="str">
        <f t="shared" si="1"/>
        <v>Les DroitesTraversata O-E delle cime</v>
      </c>
      <c r="E122">
        <v>80</v>
      </c>
    </row>
    <row r="123" spans="1:5" ht="12.75">
      <c r="A123" t="s">
        <v>30</v>
      </c>
      <c r="B123">
        <v>28</v>
      </c>
      <c r="C123" t="s">
        <v>113</v>
      </c>
      <c r="D123" t="str">
        <f t="shared" si="1"/>
        <v>Les DroitesAltra salita</v>
      </c>
      <c r="E123">
        <v>306</v>
      </c>
    </row>
    <row r="124" spans="1:5" ht="12.75">
      <c r="A124" t="s">
        <v>30</v>
      </c>
      <c r="B124">
        <v>28</v>
      </c>
      <c r="C124" t="s">
        <v>173</v>
      </c>
      <c r="D124" t="str">
        <f t="shared" si="1"/>
        <v>Les DroitesVia Ginat (Parete Nord)</v>
      </c>
      <c r="E124">
        <v>369</v>
      </c>
    </row>
    <row r="125" spans="1:5" ht="12.75">
      <c r="A125" t="s">
        <v>31</v>
      </c>
      <c r="B125">
        <v>29</v>
      </c>
      <c r="C125" t="s">
        <v>174</v>
      </c>
      <c r="D125" t="str">
        <f t="shared" si="1"/>
        <v>Aiguille du JardinArete du Jardin (Cresta E)</v>
      </c>
      <c r="E125">
        <v>81</v>
      </c>
    </row>
    <row r="126" spans="1:5" ht="12.75">
      <c r="A126" t="s">
        <v>31</v>
      </c>
      <c r="B126">
        <v>29</v>
      </c>
      <c r="C126" t="s">
        <v>113</v>
      </c>
      <c r="D126" t="str">
        <f t="shared" si="1"/>
        <v>Aiguille du JardinAltra salita</v>
      </c>
      <c r="E126">
        <v>307</v>
      </c>
    </row>
    <row r="127" spans="1:5" ht="12.75">
      <c r="A127" t="s">
        <v>31</v>
      </c>
      <c r="B127">
        <v>29</v>
      </c>
      <c r="C127" t="s">
        <v>175</v>
      </c>
      <c r="D127" t="str">
        <f t="shared" si="1"/>
        <v>Aiguille du JardinCouloir Armand Charlet (Sud)</v>
      </c>
      <c r="E127">
        <v>370</v>
      </c>
    </row>
    <row r="128" spans="1:5" ht="12.75">
      <c r="A128" t="s">
        <v>32</v>
      </c>
      <c r="B128">
        <v>30</v>
      </c>
      <c r="C128" t="s">
        <v>176</v>
      </c>
      <c r="D128" t="str">
        <f t="shared" si="1"/>
        <v>Grande RocheusePilastro S</v>
      </c>
      <c r="E128">
        <v>82</v>
      </c>
    </row>
    <row r="129" spans="1:5" ht="12.75">
      <c r="A129" t="s">
        <v>32</v>
      </c>
      <c r="B129">
        <v>30</v>
      </c>
      <c r="C129" t="s">
        <v>174</v>
      </c>
      <c r="D129" t="str">
        <f t="shared" si="1"/>
        <v>Grande RocheuseArete du Jardin (Cresta E)</v>
      </c>
      <c r="E129">
        <v>83</v>
      </c>
    </row>
    <row r="130" spans="1:5" ht="12.75">
      <c r="A130" t="s">
        <v>32</v>
      </c>
      <c r="B130">
        <v>30</v>
      </c>
      <c r="C130" t="s">
        <v>113</v>
      </c>
      <c r="D130" t="str">
        <f t="shared" si="1"/>
        <v>Grande RocheuseAltra salita</v>
      </c>
      <c r="E130">
        <v>308</v>
      </c>
    </row>
    <row r="131" spans="1:5" ht="12.75">
      <c r="A131" t="s">
        <v>33</v>
      </c>
      <c r="B131">
        <v>31</v>
      </c>
      <c r="C131" t="s">
        <v>177</v>
      </c>
      <c r="D131" t="str">
        <f aca="true" t="shared" si="2" ref="D131:D194">+A131&amp;C131</f>
        <v>Aiguille VerteCouloir Whymper</v>
      </c>
      <c r="E131">
        <v>84</v>
      </c>
    </row>
    <row r="132" spans="1:5" ht="12.75">
      <c r="A132" t="s">
        <v>33</v>
      </c>
      <c r="B132">
        <v>31</v>
      </c>
      <c r="C132" t="s">
        <v>178</v>
      </c>
      <c r="D132" t="str">
        <f t="shared" si="2"/>
        <v>Aiguille VertePilastro S della Grande Rocheuse</v>
      </c>
      <c r="E132">
        <v>85</v>
      </c>
    </row>
    <row r="133" spans="1:5" ht="12.75">
      <c r="A133" t="s">
        <v>33</v>
      </c>
      <c r="B133">
        <v>31</v>
      </c>
      <c r="C133" t="s">
        <v>179</v>
      </c>
      <c r="D133" t="str">
        <f t="shared" si="2"/>
        <v>Aiguille VerteArete du Moine (Cresta SO)</v>
      </c>
      <c r="E133">
        <v>86</v>
      </c>
    </row>
    <row r="134" spans="1:5" ht="12.75">
      <c r="A134" t="s">
        <v>33</v>
      </c>
      <c r="B134">
        <v>31</v>
      </c>
      <c r="C134" t="s">
        <v>180</v>
      </c>
      <c r="D134" t="str">
        <f t="shared" si="2"/>
        <v>Aiguille VerteArete du Jardin</v>
      </c>
      <c r="E134">
        <v>87</v>
      </c>
    </row>
    <row r="135" spans="1:5" ht="12.75">
      <c r="A135" t="s">
        <v>33</v>
      </c>
      <c r="B135">
        <v>31</v>
      </c>
      <c r="C135" t="s">
        <v>181</v>
      </c>
      <c r="D135" t="str">
        <f t="shared" si="2"/>
        <v>Aiguille VerteDal Colle Armand Charlet per il Couloir S</v>
      </c>
      <c r="E135">
        <v>88</v>
      </c>
    </row>
    <row r="136" spans="1:5" ht="12.75">
      <c r="A136" t="s">
        <v>33</v>
      </c>
      <c r="B136">
        <v>31</v>
      </c>
      <c r="C136" t="s">
        <v>182</v>
      </c>
      <c r="D136" t="str">
        <f t="shared" si="2"/>
        <v>Aiguille VerteArete Sans Nom (Cresta O)</v>
      </c>
      <c r="E136">
        <v>89</v>
      </c>
    </row>
    <row r="137" spans="1:5" ht="12.75">
      <c r="A137" t="s">
        <v>33</v>
      </c>
      <c r="B137">
        <v>31</v>
      </c>
      <c r="C137" t="s">
        <v>183</v>
      </c>
      <c r="D137" t="str">
        <f t="shared" si="2"/>
        <v>Aiguille VerteParete SO (Couloir on Y)</v>
      </c>
      <c r="E137">
        <v>90</v>
      </c>
    </row>
    <row r="138" spans="1:5" ht="12.75">
      <c r="A138" t="s">
        <v>33</v>
      </c>
      <c r="B138">
        <v>31</v>
      </c>
      <c r="C138" t="s">
        <v>184</v>
      </c>
      <c r="D138" t="str">
        <f t="shared" si="2"/>
        <v>Aiguille VerteArete des Grands Montets (Cresta NO)</v>
      </c>
      <c r="E138">
        <v>91</v>
      </c>
    </row>
    <row r="139" spans="1:5" ht="12.75">
      <c r="A139" t="s">
        <v>33</v>
      </c>
      <c r="B139">
        <v>31</v>
      </c>
      <c r="C139" t="s">
        <v>185</v>
      </c>
      <c r="D139" t="str">
        <f t="shared" si="2"/>
        <v>Aiguille VerteCouloir Couturier (Nord Est)</v>
      </c>
      <c r="E139">
        <v>92</v>
      </c>
    </row>
    <row r="140" spans="1:5" ht="12.75">
      <c r="A140" t="s">
        <v>33</v>
      </c>
      <c r="B140">
        <v>31</v>
      </c>
      <c r="C140" t="s">
        <v>113</v>
      </c>
      <c r="D140" t="str">
        <f t="shared" si="2"/>
        <v>Aiguille VerteAltra salita</v>
      </c>
      <c r="E140">
        <v>309</v>
      </c>
    </row>
    <row r="141" spans="1:5" ht="12.75">
      <c r="A141" t="s">
        <v>33</v>
      </c>
      <c r="B141">
        <v>31</v>
      </c>
      <c r="C141" t="s">
        <v>186</v>
      </c>
      <c r="D141" t="str">
        <f t="shared" si="2"/>
        <v>Aiguille VerteVia Bettembourg (Nord)</v>
      </c>
      <c r="E141">
        <v>398</v>
      </c>
    </row>
    <row r="142" spans="1:5" ht="12.75">
      <c r="A142" t="s">
        <v>34</v>
      </c>
      <c r="B142">
        <v>32</v>
      </c>
      <c r="C142" t="s">
        <v>187</v>
      </c>
      <c r="D142" t="str">
        <f t="shared" si="2"/>
        <v>Combin de ValsoreyParete NO</v>
      </c>
      <c r="E142">
        <v>93</v>
      </c>
    </row>
    <row r="143" spans="1:5" ht="12.75">
      <c r="A143" t="s">
        <v>34</v>
      </c>
      <c r="B143">
        <v>32</v>
      </c>
      <c r="C143" t="s">
        <v>188</v>
      </c>
      <c r="D143" t="str">
        <f t="shared" si="2"/>
        <v>Combin de ValsoreySpalla Isler (Parete SO)</v>
      </c>
      <c r="E143">
        <v>94</v>
      </c>
    </row>
    <row r="144" spans="1:5" ht="12.75">
      <c r="A144" t="s">
        <v>34</v>
      </c>
      <c r="B144">
        <v>32</v>
      </c>
      <c r="C144" t="s">
        <v>113</v>
      </c>
      <c r="D144" t="str">
        <f t="shared" si="2"/>
        <v>Combin de ValsoreyAltra salita</v>
      </c>
      <c r="E144">
        <v>310</v>
      </c>
    </row>
    <row r="145" spans="1:5" ht="12.75">
      <c r="A145" t="s">
        <v>34</v>
      </c>
      <c r="B145">
        <v>32</v>
      </c>
      <c r="C145" t="s">
        <v>189</v>
      </c>
      <c r="D145" t="str">
        <f t="shared" si="2"/>
        <v>Combin de ValsoreyCouloir du Gardien</v>
      </c>
      <c r="E145">
        <v>373</v>
      </c>
    </row>
    <row r="146" spans="1:5" ht="12.75">
      <c r="A146" t="s">
        <v>34</v>
      </c>
      <c r="B146">
        <v>32</v>
      </c>
      <c r="C146" t="s">
        <v>190</v>
      </c>
      <c r="D146" t="str">
        <f t="shared" si="2"/>
        <v>Combin de Valsoreydal Combin de Grafeneire</v>
      </c>
      <c r="E146">
        <v>395</v>
      </c>
    </row>
    <row r="147" spans="1:5" ht="12.75">
      <c r="A147" t="s">
        <v>34</v>
      </c>
      <c r="B147">
        <v>32</v>
      </c>
      <c r="C147" t="s">
        <v>191</v>
      </c>
      <c r="D147" t="str">
        <f t="shared" si="2"/>
        <v>Combin de ValsoreyArete du Meitin (Cresta O)</v>
      </c>
      <c r="E147">
        <v>397</v>
      </c>
    </row>
    <row r="148" spans="1:5" ht="12.75">
      <c r="A148" t="s">
        <v>35</v>
      </c>
      <c r="B148">
        <v>33</v>
      </c>
      <c r="C148" t="s">
        <v>191</v>
      </c>
      <c r="D148" t="str">
        <f t="shared" si="2"/>
        <v>Combin de GrafeneireArete du Meitin (Cresta O)</v>
      </c>
      <c r="E148">
        <v>95</v>
      </c>
    </row>
    <row r="149" spans="1:5" ht="12.75">
      <c r="A149" t="s">
        <v>35</v>
      </c>
      <c r="B149">
        <v>33</v>
      </c>
      <c r="C149" t="s">
        <v>163</v>
      </c>
      <c r="D149" t="str">
        <f t="shared" si="2"/>
        <v>Combin de GrafeneireVersante NO</v>
      </c>
      <c r="E149">
        <v>96</v>
      </c>
    </row>
    <row r="150" spans="1:5" ht="12.75">
      <c r="A150" t="s">
        <v>35</v>
      </c>
      <c r="B150">
        <v>33</v>
      </c>
      <c r="C150" t="s">
        <v>192</v>
      </c>
      <c r="D150" t="str">
        <f t="shared" si="2"/>
        <v>Combin de Grafeneiredal Combin de Valsorey (Parete NO)</v>
      </c>
      <c r="E150">
        <v>97</v>
      </c>
    </row>
    <row r="151" spans="1:5" ht="12.75">
      <c r="A151" t="s">
        <v>35</v>
      </c>
      <c r="B151">
        <v>33</v>
      </c>
      <c r="C151" t="s">
        <v>188</v>
      </c>
      <c r="D151" t="str">
        <f t="shared" si="2"/>
        <v>Combin de GrafeneireSpalla Isler (Parete SO)</v>
      </c>
      <c r="E151">
        <v>98</v>
      </c>
    </row>
    <row r="152" spans="1:5" ht="12.75">
      <c r="A152" t="s">
        <v>35</v>
      </c>
      <c r="B152">
        <v>33</v>
      </c>
      <c r="C152" t="s">
        <v>193</v>
      </c>
      <c r="D152" t="str">
        <f t="shared" si="2"/>
        <v>Combin de GrafeneireCresta SE</v>
      </c>
      <c r="E152">
        <v>99</v>
      </c>
    </row>
    <row r="153" spans="1:7" ht="12.75">
      <c r="A153" t="s">
        <v>35</v>
      </c>
      <c r="B153">
        <v>33</v>
      </c>
      <c r="C153" t="s">
        <v>194</v>
      </c>
      <c r="D153" t="str">
        <f t="shared" si="2"/>
        <v>Combin de GrafeneireDal Combin de la Tsessette (Cresta NNE)</v>
      </c>
      <c r="E153">
        <v>100</v>
      </c>
      <c r="G153">
        <f>82/3</f>
        <v>27.333333333333332</v>
      </c>
    </row>
    <row r="154" spans="1:5" ht="12.75">
      <c r="A154" t="s">
        <v>35</v>
      </c>
      <c r="B154">
        <v>33</v>
      </c>
      <c r="C154" t="s">
        <v>113</v>
      </c>
      <c r="D154" t="str">
        <f t="shared" si="2"/>
        <v>Combin de GrafeneireAltra salita</v>
      </c>
      <c r="E154">
        <v>311</v>
      </c>
    </row>
    <row r="155" spans="1:5" ht="12.75">
      <c r="A155" t="s">
        <v>35</v>
      </c>
      <c r="B155">
        <v>33</v>
      </c>
      <c r="C155" t="s">
        <v>189</v>
      </c>
      <c r="D155" t="str">
        <f t="shared" si="2"/>
        <v>Combin de GrafeneireCouloir du Gardien</v>
      </c>
      <c r="E155">
        <v>371</v>
      </c>
    </row>
    <row r="156" spans="1:5" ht="12.75">
      <c r="A156" t="s">
        <v>36</v>
      </c>
      <c r="B156">
        <v>34</v>
      </c>
      <c r="C156" t="s">
        <v>195</v>
      </c>
      <c r="D156" t="str">
        <f t="shared" si="2"/>
        <v>Combin de la TsessetteCresta NNE</v>
      </c>
      <c r="E156">
        <v>101</v>
      </c>
    </row>
    <row r="157" spans="1:5" ht="12.75">
      <c r="A157" t="s">
        <v>36</v>
      </c>
      <c r="B157">
        <v>34</v>
      </c>
      <c r="C157" t="s">
        <v>113</v>
      </c>
      <c r="D157" t="str">
        <f t="shared" si="2"/>
        <v>Combin de la TsessetteAltra salita</v>
      </c>
      <c r="E157">
        <v>312</v>
      </c>
    </row>
    <row r="158" spans="1:5" ht="12.75">
      <c r="A158" t="s">
        <v>36</v>
      </c>
      <c r="B158">
        <v>34</v>
      </c>
      <c r="C158" t="s">
        <v>196</v>
      </c>
      <c r="D158" t="str">
        <f t="shared" si="2"/>
        <v>Combin de la TsessetteTraversata dal Combin de Valsorey</v>
      </c>
      <c r="E158">
        <v>372</v>
      </c>
    </row>
    <row r="159" spans="1:5" ht="12.75">
      <c r="A159" t="s">
        <v>36</v>
      </c>
      <c r="B159">
        <v>34</v>
      </c>
      <c r="C159" t="s">
        <v>197</v>
      </c>
      <c r="D159" t="str">
        <f t="shared" si="2"/>
        <v>Combin de la TsessettePer il Corridor</v>
      </c>
      <c r="E159">
        <v>389</v>
      </c>
    </row>
    <row r="160" spans="1:5" ht="12.75">
      <c r="A160" t="s">
        <v>37</v>
      </c>
      <c r="B160">
        <v>35</v>
      </c>
      <c r="C160" t="s">
        <v>198</v>
      </c>
      <c r="D160" t="str">
        <f t="shared" si="2"/>
        <v>Dent d'HérensVersante SO e Cresta O</v>
      </c>
      <c r="E160">
        <v>102</v>
      </c>
    </row>
    <row r="161" spans="1:5" ht="12.75">
      <c r="A161" t="s">
        <v>37</v>
      </c>
      <c r="B161">
        <v>35</v>
      </c>
      <c r="C161" t="s">
        <v>199</v>
      </c>
      <c r="D161" t="str">
        <f t="shared" si="2"/>
        <v>Dent d'HérensCresta Tiefenmatten (Cresta O)</v>
      </c>
      <c r="E161">
        <v>103</v>
      </c>
    </row>
    <row r="162" spans="1:5" ht="12.75">
      <c r="A162" t="s">
        <v>37</v>
      </c>
      <c r="B162">
        <v>35</v>
      </c>
      <c r="C162" t="s">
        <v>200</v>
      </c>
      <c r="D162" t="str">
        <f t="shared" si="2"/>
        <v>Dent d'HérensCresta E (parte superiore)</v>
      </c>
      <c r="E162">
        <v>104</v>
      </c>
    </row>
    <row r="163" spans="1:5" ht="12.75">
      <c r="A163" t="s">
        <v>37</v>
      </c>
      <c r="B163">
        <v>35</v>
      </c>
      <c r="C163" t="s">
        <v>201</v>
      </c>
      <c r="D163" t="str">
        <f t="shared" si="2"/>
        <v>Dent d'HérensParete ONO</v>
      </c>
      <c r="E163">
        <v>105</v>
      </c>
    </row>
    <row r="164" spans="1:5" ht="12.75">
      <c r="A164" t="s">
        <v>37</v>
      </c>
      <c r="B164">
        <v>35</v>
      </c>
      <c r="C164" t="s">
        <v>202</v>
      </c>
      <c r="D164" t="str">
        <f t="shared" si="2"/>
        <v>Dent d'HérensCresta E</v>
      </c>
      <c r="E164">
        <v>106</v>
      </c>
    </row>
    <row r="165" spans="1:5" ht="12.75">
      <c r="A165" t="s">
        <v>37</v>
      </c>
      <c r="B165">
        <v>35</v>
      </c>
      <c r="C165" t="s">
        <v>203</v>
      </c>
      <c r="D165" t="str">
        <f t="shared" si="2"/>
        <v>Dent d'HérensVia Albertini (Cresta S)</v>
      </c>
      <c r="E165">
        <v>313</v>
      </c>
    </row>
    <row r="166" spans="1:5" ht="12.75">
      <c r="A166" t="s">
        <v>38</v>
      </c>
      <c r="B166">
        <v>36</v>
      </c>
      <c r="C166" t="s">
        <v>204</v>
      </c>
      <c r="D166" t="str">
        <f t="shared" si="2"/>
        <v>Monte Cervino/MatterhornCresta Hornli (NE)</v>
      </c>
      <c r="E166">
        <v>107</v>
      </c>
    </row>
    <row r="167" spans="1:5" ht="12.75">
      <c r="A167" t="s">
        <v>38</v>
      </c>
      <c r="B167">
        <v>36</v>
      </c>
      <c r="C167" t="s">
        <v>205</v>
      </c>
      <c r="D167" t="str">
        <f t="shared" si="2"/>
        <v>Monte Cervino/MatterhornCresta del Leone (SO)</v>
      </c>
      <c r="E167">
        <v>108</v>
      </c>
    </row>
    <row r="168" spans="1:5" ht="12.75">
      <c r="A168" t="s">
        <v>38</v>
      </c>
      <c r="B168">
        <v>36</v>
      </c>
      <c r="C168" t="s">
        <v>206</v>
      </c>
      <c r="D168" t="str">
        <f t="shared" si="2"/>
        <v>Monte Cervino/MatterhornCresta di Zmutt (NO)</v>
      </c>
      <c r="E168">
        <v>109</v>
      </c>
    </row>
    <row r="169" spans="1:5" ht="12.75">
      <c r="A169" t="s">
        <v>38</v>
      </c>
      <c r="B169">
        <v>36</v>
      </c>
      <c r="C169" t="s">
        <v>207</v>
      </c>
      <c r="D169" t="str">
        <f t="shared" si="2"/>
        <v>Monte Cervino/MatterhornCresta de Amicis (Sperone SO)</v>
      </c>
      <c r="E169">
        <v>110</v>
      </c>
    </row>
    <row r="170" spans="1:5" ht="12.75">
      <c r="A170" t="s">
        <v>38</v>
      </c>
      <c r="B170">
        <v>36</v>
      </c>
      <c r="C170" t="s">
        <v>113</v>
      </c>
      <c r="D170" t="str">
        <f t="shared" si="2"/>
        <v>Monte Cervino/MatterhornAltra salita</v>
      </c>
      <c r="E170">
        <v>314</v>
      </c>
    </row>
    <row r="171" spans="1:5" ht="12.75">
      <c r="A171" t="s">
        <v>38</v>
      </c>
      <c r="B171">
        <v>36</v>
      </c>
      <c r="C171" t="s">
        <v>208</v>
      </c>
      <c r="D171" t="str">
        <f t="shared" si="2"/>
        <v>Monte Cervino/MatterhornVia Schmidt (Parete N)</v>
      </c>
      <c r="E171">
        <v>396</v>
      </c>
    </row>
    <row r="172" spans="1:5" ht="12.75">
      <c r="A172" t="s">
        <v>39</v>
      </c>
      <c r="B172">
        <v>37</v>
      </c>
      <c r="C172" t="s">
        <v>171</v>
      </c>
      <c r="D172" t="str">
        <f t="shared" si="2"/>
        <v>Dent BlancheVia Normale (Cresta S)</v>
      </c>
      <c r="E172">
        <v>111</v>
      </c>
    </row>
    <row r="173" spans="1:5" ht="12.75">
      <c r="A173" t="s">
        <v>39</v>
      </c>
      <c r="B173">
        <v>37</v>
      </c>
      <c r="C173" t="s">
        <v>209</v>
      </c>
      <c r="D173" t="str">
        <f t="shared" si="2"/>
        <v>Dent BlancheCresta O (Ferpecle)</v>
      </c>
      <c r="E173">
        <v>112</v>
      </c>
    </row>
    <row r="174" spans="1:5" ht="12.75">
      <c r="A174" t="s">
        <v>39</v>
      </c>
      <c r="B174">
        <v>37</v>
      </c>
      <c r="C174" t="s">
        <v>338</v>
      </c>
      <c r="D174" t="str">
        <f t="shared" si="2"/>
        <v>Dent BlancheCresta ENE (Aréte des Quatres Ans)</v>
      </c>
      <c r="E174">
        <v>113</v>
      </c>
    </row>
    <row r="175" spans="1:5" ht="12.75">
      <c r="A175" t="s">
        <v>39</v>
      </c>
      <c r="B175">
        <v>37</v>
      </c>
      <c r="C175" t="s">
        <v>210</v>
      </c>
      <c r="D175" t="str">
        <f t="shared" si="2"/>
        <v>Dent BlancheCresta ENE (via col de Zinal)</v>
      </c>
      <c r="E175">
        <v>114</v>
      </c>
    </row>
    <row r="176" spans="1:5" ht="12.75">
      <c r="A176" t="s">
        <v>39</v>
      </c>
      <c r="B176">
        <v>37</v>
      </c>
      <c r="C176" t="s">
        <v>113</v>
      </c>
      <c r="D176" t="str">
        <f t="shared" si="2"/>
        <v>Dent BlancheAltra salita</v>
      </c>
      <c r="E176">
        <v>315</v>
      </c>
    </row>
    <row r="177" spans="1:5" ht="12.75">
      <c r="A177" t="s">
        <v>40</v>
      </c>
      <c r="B177">
        <v>38</v>
      </c>
      <c r="C177" t="s">
        <v>211</v>
      </c>
      <c r="D177" t="str">
        <f t="shared" si="2"/>
        <v>BishornVia Normale (NO)</v>
      </c>
      <c r="E177">
        <v>115</v>
      </c>
    </row>
    <row r="178" spans="1:5" ht="12.75">
      <c r="A178" t="s">
        <v>40</v>
      </c>
      <c r="B178">
        <v>38</v>
      </c>
      <c r="C178" t="s">
        <v>202</v>
      </c>
      <c r="D178" t="str">
        <f t="shared" si="2"/>
        <v>BishornCresta E</v>
      </c>
      <c r="E178">
        <v>116</v>
      </c>
    </row>
    <row r="179" spans="1:5" ht="12.75">
      <c r="A179" t="s">
        <v>40</v>
      </c>
      <c r="B179">
        <v>38</v>
      </c>
      <c r="C179" t="s">
        <v>124</v>
      </c>
      <c r="D179" t="str">
        <f t="shared" si="2"/>
        <v>BishornParete NE</v>
      </c>
      <c r="E179">
        <v>117</v>
      </c>
    </row>
    <row r="180" spans="1:5" ht="12.75">
      <c r="A180" t="s">
        <v>40</v>
      </c>
      <c r="B180">
        <v>38</v>
      </c>
      <c r="C180" t="s">
        <v>113</v>
      </c>
      <c r="D180" t="str">
        <f t="shared" si="2"/>
        <v>BishornAltra salita</v>
      </c>
      <c r="E180">
        <v>316</v>
      </c>
    </row>
    <row r="181" spans="1:5" ht="12.75">
      <c r="A181" t="s">
        <v>41</v>
      </c>
      <c r="B181">
        <v>39</v>
      </c>
      <c r="C181" t="s">
        <v>202</v>
      </c>
      <c r="D181" t="str">
        <f t="shared" si="2"/>
        <v>WeisshornCresta E</v>
      </c>
      <c r="E181">
        <v>118</v>
      </c>
    </row>
    <row r="182" spans="1:5" ht="12.75">
      <c r="A182" t="s">
        <v>41</v>
      </c>
      <c r="B182">
        <v>39</v>
      </c>
      <c r="C182" t="s">
        <v>212</v>
      </c>
      <c r="D182" t="str">
        <f t="shared" si="2"/>
        <v>WeisshornCresta NNO</v>
      </c>
      <c r="E182">
        <v>119</v>
      </c>
    </row>
    <row r="183" spans="1:5" ht="12.75">
      <c r="A183" t="s">
        <v>41</v>
      </c>
      <c r="B183">
        <v>39</v>
      </c>
      <c r="C183" t="s">
        <v>213</v>
      </c>
      <c r="D183" t="str">
        <f t="shared" si="2"/>
        <v>WeisshornYounggrat (Cresta O)</v>
      </c>
      <c r="E183">
        <v>120</v>
      </c>
    </row>
    <row r="184" spans="1:5" ht="12.75">
      <c r="A184" t="s">
        <v>41</v>
      </c>
      <c r="B184">
        <v>39</v>
      </c>
      <c r="C184" t="s">
        <v>214</v>
      </c>
      <c r="D184" t="str">
        <f t="shared" si="2"/>
        <v>WeisshornSchahgrat (SSO)</v>
      </c>
      <c r="E184">
        <v>121</v>
      </c>
    </row>
    <row r="185" spans="1:5" ht="12.75">
      <c r="A185" t="s">
        <v>41</v>
      </c>
      <c r="B185">
        <v>39</v>
      </c>
      <c r="C185" t="s">
        <v>113</v>
      </c>
      <c r="D185" t="str">
        <f t="shared" si="2"/>
        <v>WeisshornAltra salita</v>
      </c>
      <c r="E185">
        <v>317</v>
      </c>
    </row>
    <row r="186" spans="1:5" ht="12.75">
      <c r="A186" t="s">
        <v>42</v>
      </c>
      <c r="B186">
        <v>40</v>
      </c>
      <c r="C186" t="s">
        <v>215</v>
      </c>
      <c r="D186" t="str">
        <f t="shared" si="2"/>
        <v>Ober GabelhornVia Wellenkuppe (Cresta ENE)</v>
      </c>
      <c r="E186">
        <v>122</v>
      </c>
    </row>
    <row r="187" spans="1:5" ht="12.75">
      <c r="A187" t="s">
        <v>42</v>
      </c>
      <c r="B187">
        <v>40</v>
      </c>
      <c r="C187" t="s">
        <v>216</v>
      </c>
      <c r="D187" t="str">
        <f t="shared" si="2"/>
        <v>Ober GabelhornCoeurgrat (Cresta NNO)</v>
      </c>
      <c r="E187">
        <v>123</v>
      </c>
    </row>
    <row r="188" spans="1:5" ht="12.75">
      <c r="A188" t="s">
        <v>42</v>
      </c>
      <c r="B188">
        <v>40</v>
      </c>
      <c r="C188" t="s">
        <v>146</v>
      </c>
      <c r="D188" t="str">
        <f t="shared" si="2"/>
        <v>Ober GabelhornParete N</v>
      </c>
      <c r="E188">
        <v>124</v>
      </c>
    </row>
    <row r="189" spans="1:5" ht="12.75">
      <c r="A189" t="s">
        <v>42</v>
      </c>
      <c r="B189">
        <v>40</v>
      </c>
      <c r="C189" t="s">
        <v>217</v>
      </c>
      <c r="D189" t="str">
        <f t="shared" si="2"/>
        <v>Ober GabelhornArbengrat (Cresta OSO)</v>
      </c>
      <c r="E189">
        <v>125</v>
      </c>
    </row>
    <row r="190" spans="1:5" ht="12.75">
      <c r="A190" t="s">
        <v>42</v>
      </c>
      <c r="B190">
        <v>40</v>
      </c>
      <c r="C190" t="s">
        <v>112</v>
      </c>
      <c r="D190" t="str">
        <f t="shared" si="2"/>
        <v>Ober GabelhornParete S</v>
      </c>
      <c r="E190">
        <v>126</v>
      </c>
    </row>
    <row r="191" spans="1:5" ht="12.75">
      <c r="A191" t="s">
        <v>42</v>
      </c>
      <c r="B191">
        <v>40</v>
      </c>
      <c r="C191" t="s">
        <v>218</v>
      </c>
      <c r="D191" t="str">
        <f t="shared" si="2"/>
        <v>Ober GabelhornGabelhorngrat (Cresta SE)</v>
      </c>
      <c r="E191">
        <v>127</v>
      </c>
    </row>
    <row r="192" spans="1:5" ht="12.75">
      <c r="A192" t="s">
        <v>42</v>
      </c>
      <c r="B192">
        <v>40</v>
      </c>
      <c r="C192" t="s">
        <v>113</v>
      </c>
      <c r="D192" t="str">
        <f t="shared" si="2"/>
        <v>Ober GabelhornAltra salita</v>
      </c>
      <c r="E192">
        <v>318</v>
      </c>
    </row>
    <row r="193" spans="1:5" ht="12.75">
      <c r="A193" t="s">
        <v>43</v>
      </c>
      <c r="B193">
        <v>41</v>
      </c>
      <c r="C193" t="s">
        <v>219</v>
      </c>
      <c r="D193" t="str">
        <f t="shared" si="2"/>
        <v>ZinalrothornVia Normale (Cresta SE)</v>
      </c>
      <c r="E193">
        <v>128</v>
      </c>
    </row>
    <row r="194" spans="1:5" ht="12.75">
      <c r="A194" t="s">
        <v>43</v>
      </c>
      <c r="B194">
        <v>41</v>
      </c>
      <c r="C194" t="s">
        <v>127</v>
      </c>
      <c r="D194" t="str">
        <f t="shared" si="2"/>
        <v>ZinalrothornCresta N</v>
      </c>
      <c r="E194">
        <v>129</v>
      </c>
    </row>
    <row r="195" spans="1:5" ht="12.75">
      <c r="A195" t="s">
        <v>43</v>
      </c>
      <c r="B195">
        <v>41</v>
      </c>
      <c r="C195" t="s">
        <v>220</v>
      </c>
      <c r="D195" t="str">
        <f aca="true" t="shared" si="3" ref="D195:D258">+A195&amp;C195</f>
        <v>ZinalrothornRothorngrat (Cresta SO)</v>
      </c>
      <c r="E195">
        <v>130</v>
      </c>
    </row>
    <row r="196" spans="1:5" ht="12.75">
      <c r="A196" t="s">
        <v>43</v>
      </c>
      <c r="B196">
        <v>41</v>
      </c>
      <c r="C196" t="s">
        <v>221</v>
      </c>
      <c r="D196" t="str">
        <f t="shared" si="3"/>
        <v>ZinalrothornKanzelgrat (Cresta SE)</v>
      </c>
      <c r="E196">
        <v>131</v>
      </c>
    </row>
    <row r="197" spans="1:5" ht="12.75">
      <c r="A197" t="s">
        <v>43</v>
      </c>
      <c r="B197">
        <v>41</v>
      </c>
      <c r="C197" t="s">
        <v>113</v>
      </c>
      <c r="D197" t="str">
        <f t="shared" si="3"/>
        <v>ZinalrothornAltra salita</v>
      </c>
      <c r="E197">
        <v>319</v>
      </c>
    </row>
    <row r="198" spans="1:5" ht="12.75">
      <c r="A198" t="s">
        <v>82</v>
      </c>
      <c r="B198">
        <v>42</v>
      </c>
      <c r="C198" t="s">
        <v>222</v>
      </c>
      <c r="D198" t="str">
        <f t="shared" si="3"/>
        <v>Breithorn W (Ovest / West)Via Normale da Plateau Rosa (Versante SSO)</v>
      </c>
      <c r="E198">
        <v>132</v>
      </c>
    </row>
    <row r="199" spans="1:5" ht="12.75">
      <c r="A199" t="s">
        <v>82</v>
      </c>
      <c r="B199">
        <v>42</v>
      </c>
      <c r="C199" t="s">
        <v>223</v>
      </c>
      <c r="D199" t="str">
        <f t="shared" si="3"/>
        <v>Breithorn W (Ovest / West)Versante NO e SO</v>
      </c>
      <c r="E199">
        <v>133</v>
      </c>
    </row>
    <row r="200" spans="1:5" ht="12.75">
      <c r="A200" t="s">
        <v>82</v>
      </c>
      <c r="B200">
        <v>42</v>
      </c>
      <c r="C200" t="s">
        <v>224</v>
      </c>
      <c r="D200" t="str">
        <f t="shared" si="3"/>
        <v>Breithorn W (Ovest / West)Traversata dei Breithorn</v>
      </c>
      <c r="E200">
        <v>134</v>
      </c>
    </row>
    <row r="201" spans="1:5" ht="12.75">
      <c r="A201" t="s">
        <v>82</v>
      </c>
      <c r="B201">
        <v>42</v>
      </c>
      <c r="C201" t="s">
        <v>225</v>
      </c>
      <c r="D201" t="str">
        <f t="shared" si="3"/>
        <v>Breithorn W (Ovest / West)Triftjigrat</v>
      </c>
      <c r="E201">
        <v>135</v>
      </c>
    </row>
    <row r="202" spans="1:5" ht="12.75">
      <c r="A202" t="s">
        <v>82</v>
      </c>
      <c r="B202">
        <v>42</v>
      </c>
      <c r="C202" t="s">
        <v>226</v>
      </c>
      <c r="D202" t="str">
        <f t="shared" si="3"/>
        <v>Breithorn W (Ovest / West)via Bethmann-Hollweg (Parete N)</v>
      </c>
      <c r="E202">
        <v>136</v>
      </c>
    </row>
    <row r="203" spans="1:5" ht="12.75">
      <c r="A203" t="s">
        <v>82</v>
      </c>
      <c r="B203">
        <v>42</v>
      </c>
      <c r="C203" t="s">
        <v>113</v>
      </c>
      <c r="D203" t="str">
        <f t="shared" si="3"/>
        <v>Breithorn W (Ovest / West)Altra salita</v>
      </c>
      <c r="E203">
        <v>320</v>
      </c>
    </row>
    <row r="204" spans="1:5" ht="12.75">
      <c r="A204" t="s">
        <v>44</v>
      </c>
      <c r="B204">
        <v>43</v>
      </c>
      <c r="C204" t="s">
        <v>227</v>
      </c>
      <c r="D204" t="str">
        <f t="shared" si="3"/>
        <v>Breithorn centrale/centralVia Normale (cresta O)</v>
      </c>
      <c r="E204">
        <v>137</v>
      </c>
    </row>
    <row r="205" spans="1:5" ht="12.75">
      <c r="A205" t="s">
        <v>44</v>
      </c>
      <c r="B205">
        <v>43</v>
      </c>
      <c r="C205" t="s">
        <v>202</v>
      </c>
      <c r="D205" t="str">
        <f t="shared" si="3"/>
        <v>Breithorn centrale/centralCresta E</v>
      </c>
      <c r="E205">
        <v>138</v>
      </c>
    </row>
    <row r="206" spans="1:5" ht="12.75">
      <c r="A206" t="s">
        <v>44</v>
      </c>
      <c r="B206">
        <v>43</v>
      </c>
      <c r="C206" t="s">
        <v>224</v>
      </c>
      <c r="D206" t="str">
        <f t="shared" si="3"/>
        <v>Breithorn centrale/centralTraversata dei Breithorn</v>
      </c>
      <c r="E206">
        <v>139</v>
      </c>
    </row>
    <row r="207" spans="1:5" ht="12.75">
      <c r="A207" t="s">
        <v>44</v>
      </c>
      <c r="B207">
        <v>43</v>
      </c>
      <c r="C207" t="s">
        <v>228</v>
      </c>
      <c r="D207" t="str">
        <f t="shared" si="3"/>
        <v>Breithorn centrale/centralSperone SSO</v>
      </c>
      <c r="E207">
        <v>140</v>
      </c>
    </row>
    <row r="208" spans="1:5" ht="12.75">
      <c r="A208" t="s">
        <v>44</v>
      </c>
      <c r="B208">
        <v>43</v>
      </c>
      <c r="C208" t="s">
        <v>113</v>
      </c>
      <c r="D208" t="str">
        <f t="shared" si="3"/>
        <v>Breithorn centrale/centralAltra salita</v>
      </c>
      <c r="E208">
        <v>321</v>
      </c>
    </row>
    <row r="209" spans="1:5" ht="12.75">
      <c r="A209" t="s">
        <v>83</v>
      </c>
      <c r="B209">
        <v>44</v>
      </c>
      <c r="C209" t="s">
        <v>224</v>
      </c>
      <c r="D209" t="str">
        <f t="shared" si="3"/>
        <v>Breithorn E (Est / Ost)Traversata dei Breithorn</v>
      </c>
      <c r="E209">
        <v>141</v>
      </c>
    </row>
    <row r="210" spans="1:5" ht="12.75">
      <c r="A210" t="s">
        <v>83</v>
      </c>
      <c r="B210">
        <v>44</v>
      </c>
      <c r="C210" t="s">
        <v>113</v>
      </c>
      <c r="D210" t="str">
        <f t="shared" si="3"/>
        <v>Breithorn E (Est / Ost)Altra salita</v>
      </c>
      <c r="E210">
        <v>322</v>
      </c>
    </row>
    <row r="211" spans="1:5" ht="12.75">
      <c r="A211" t="s">
        <v>83</v>
      </c>
      <c r="B211">
        <v>44</v>
      </c>
      <c r="C211" t="s">
        <v>202</v>
      </c>
      <c r="D211" t="str">
        <f t="shared" si="3"/>
        <v>Breithorn E (Est / Ost)Cresta E</v>
      </c>
      <c r="E211">
        <v>361</v>
      </c>
    </row>
    <row r="212" spans="1:5" ht="12.75">
      <c r="A212" t="s">
        <v>45</v>
      </c>
      <c r="B212">
        <v>45</v>
      </c>
      <c r="C212" t="s">
        <v>229</v>
      </c>
      <c r="D212" t="str">
        <f t="shared" si="3"/>
        <v>Breithornzwillinge E / Gemello del BreithornCresta Young (Cresta N)</v>
      </c>
      <c r="E212">
        <v>142</v>
      </c>
    </row>
    <row r="213" spans="1:5" ht="12.75">
      <c r="A213" t="s">
        <v>45</v>
      </c>
      <c r="B213">
        <v>45</v>
      </c>
      <c r="C213" t="s">
        <v>113</v>
      </c>
      <c r="D213" t="str">
        <f t="shared" si="3"/>
        <v>Breithornzwillinge E / Gemello del BreithornAltra salita</v>
      </c>
      <c r="E213">
        <v>323</v>
      </c>
    </row>
    <row r="214" spans="1:5" ht="12.75">
      <c r="A214" t="s">
        <v>45</v>
      </c>
      <c r="B214">
        <v>45</v>
      </c>
      <c r="C214" t="s">
        <v>224</v>
      </c>
      <c r="D214" t="str">
        <f t="shared" si="3"/>
        <v>Breithornzwillinge E / Gemello del BreithornTraversata dei Breithorn</v>
      </c>
      <c r="E214">
        <v>366</v>
      </c>
    </row>
    <row r="215" spans="1:5" ht="12.75">
      <c r="A215" t="s">
        <v>84</v>
      </c>
      <c r="B215">
        <v>46</v>
      </c>
      <c r="C215" t="s">
        <v>230</v>
      </c>
      <c r="D215" t="str">
        <f t="shared" si="3"/>
        <v>Roccia Nera / SchwarzfluhVia Normale (Versante s)</v>
      </c>
      <c r="E215">
        <v>143</v>
      </c>
    </row>
    <row r="216" spans="1:5" ht="12.75">
      <c r="A216" t="s">
        <v>84</v>
      </c>
      <c r="B216">
        <v>46</v>
      </c>
      <c r="C216" t="s">
        <v>193</v>
      </c>
      <c r="D216" t="str">
        <f t="shared" si="3"/>
        <v>Roccia Nera / SchwarzfluhCresta SE</v>
      </c>
      <c r="E216">
        <v>144</v>
      </c>
    </row>
    <row r="217" spans="1:5" ht="12.75">
      <c r="A217" t="s">
        <v>84</v>
      </c>
      <c r="B217">
        <v>46</v>
      </c>
      <c r="C217" t="s">
        <v>113</v>
      </c>
      <c r="D217" t="str">
        <f t="shared" si="3"/>
        <v>Roccia Nera / SchwarzfluhAltra salita</v>
      </c>
      <c r="E217">
        <v>324</v>
      </c>
    </row>
    <row r="218" spans="1:5" ht="12.75">
      <c r="A218" t="s">
        <v>84</v>
      </c>
      <c r="B218">
        <v>46</v>
      </c>
      <c r="C218" t="s">
        <v>231</v>
      </c>
      <c r="D218" t="str">
        <f t="shared" si="3"/>
        <v>Roccia Nera / SchwarzfluhGoulotte Grassi-Bernardi (Parete N)</v>
      </c>
      <c r="E218">
        <v>378</v>
      </c>
    </row>
    <row r="219" spans="1:5" ht="12.75">
      <c r="A219" t="s">
        <v>46</v>
      </c>
      <c r="B219">
        <v>47</v>
      </c>
      <c r="C219" t="s">
        <v>232</v>
      </c>
      <c r="D219" t="str">
        <f t="shared" si="3"/>
        <v>Pollux / PolluceVia Normale (Cresta SO)</v>
      </c>
      <c r="E219">
        <v>145</v>
      </c>
    </row>
    <row r="220" spans="1:5" ht="12.75">
      <c r="A220" t="s">
        <v>46</v>
      </c>
      <c r="B220">
        <v>47</v>
      </c>
      <c r="C220" t="s">
        <v>193</v>
      </c>
      <c r="D220" t="str">
        <f t="shared" si="3"/>
        <v>Pollux / PolluceCresta SE</v>
      </c>
      <c r="E220">
        <v>146</v>
      </c>
    </row>
    <row r="221" spans="1:5" ht="12.75">
      <c r="A221" t="s">
        <v>46</v>
      </c>
      <c r="B221">
        <v>47</v>
      </c>
      <c r="C221" t="s">
        <v>233</v>
      </c>
      <c r="D221" t="str">
        <f t="shared" si="3"/>
        <v>Pollux / PolluceVersante O</v>
      </c>
      <c r="E221">
        <v>147</v>
      </c>
    </row>
    <row r="222" spans="1:5" ht="12.75">
      <c r="A222" t="s">
        <v>46</v>
      </c>
      <c r="B222">
        <v>47</v>
      </c>
      <c r="C222" t="s">
        <v>127</v>
      </c>
      <c r="D222" t="str">
        <f t="shared" si="3"/>
        <v>Pollux / PolluceCresta N</v>
      </c>
      <c r="E222">
        <v>148</v>
      </c>
    </row>
    <row r="223" spans="1:5" ht="12.75">
      <c r="A223" t="s">
        <v>46</v>
      </c>
      <c r="B223">
        <v>47</v>
      </c>
      <c r="C223" t="s">
        <v>113</v>
      </c>
      <c r="D223" t="str">
        <f t="shared" si="3"/>
        <v>Pollux / PolluceAltra salita</v>
      </c>
      <c r="E223">
        <v>325</v>
      </c>
    </row>
    <row r="224" spans="1:5" ht="12.75">
      <c r="A224" t="s">
        <v>47</v>
      </c>
      <c r="B224">
        <v>48</v>
      </c>
      <c r="C224" t="s">
        <v>234</v>
      </c>
      <c r="D224" t="str">
        <f t="shared" si="3"/>
        <v>Castor / CastoreNormale dal Q. Sella (Cresta SE)</v>
      </c>
      <c r="E224">
        <v>149</v>
      </c>
    </row>
    <row r="225" spans="1:5" ht="12.75">
      <c r="A225" t="s">
        <v>47</v>
      </c>
      <c r="B225">
        <v>48</v>
      </c>
      <c r="C225" t="s">
        <v>235</v>
      </c>
      <c r="D225" t="str">
        <f t="shared" si="3"/>
        <v>Castor / CastoreNormale dal Rif. Guide d'Ayas (Versante ONO)</v>
      </c>
      <c r="E225">
        <v>150</v>
      </c>
    </row>
    <row r="226" spans="1:5" ht="12.75">
      <c r="A226" t="s">
        <v>47</v>
      </c>
      <c r="B226">
        <v>48</v>
      </c>
      <c r="C226" t="s">
        <v>236</v>
      </c>
      <c r="D226" t="str">
        <f t="shared" si="3"/>
        <v>Castor / CastoreCresta NO</v>
      </c>
      <c r="E226">
        <v>151</v>
      </c>
    </row>
    <row r="227" spans="1:5" ht="12.75">
      <c r="A227" t="s">
        <v>47</v>
      </c>
      <c r="B227">
        <v>48</v>
      </c>
      <c r="C227" t="s">
        <v>237</v>
      </c>
      <c r="D227" t="str">
        <f t="shared" si="3"/>
        <v>Castor / CastoreCresta NO (dallo ZwillingsGlacier)</v>
      </c>
      <c r="E227">
        <v>152</v>
      </c>
    </row>
    <row r="228" spans="1:5" ht="12.75">
      <c r="A228" t="s">
        <v>47</v>
      </c>
      <c r="B228">
        <v>48</v>
      </c>
      <c r="C228" t="s">
        <v>148</v>
      </c>
      <c r="D228" t="str">
        <f t="shared" si="3"/>
        <v>Castor / CastoreVersante N</v>
      </c>
      <c r="E228">
        <v>153</v>
      </c>
    </row>
    <row r="229" spans="1:5" ht="12.75">
      <c r="A229" t="s">
        <v>47</v>
      </c>
      <c r="B229">
        <v>48</v>
      </c>
      <c r="C229" t="s">
        <v>238</v>
      </c>
      <c r="D229" t="str">
        <f t="shared" si="3"/>
        <v>Castor / CastoreCresta SE (dallo ZwillingsGlacier)</v>
      </c>
      <c r="E229">
        <v>154</v>
      </c>
    </row>
    <row r="230" spans="1:5" ht="12.75">
      <c r="A230" t="s">
        <v>47</v>
      </c>
      <c r="B230">
        <v>48</v>
      </c>
      <c r="C230" t="s">
        <v>113</v>
      </c>
      <c r="D230" t="str">
        <f t="shared" si="3"/>
        <v>Castor / CastoreAltra salita</v>
      </c>
      <c r="E230">
        <v>326</v>
      </c>
    </row>
    <row r="231" spans="1:5" ht="12.75">
      <c r="A231" t="s">
        <v>47</v>
      </c>
      <c r="B231">
        <v>48</v>
      </c>
      <c r="C231" t="s">
        <v>149</v>
      </c>
      <c r="D231" t="str">
        <f t="shared" si="3"/>
        <v>Castor / CastoreCresta S</v>
      </c>
      <c r="E231">
        <v>388</v>
      </c>
    </row>
    <row r="232" spans="1:5" ht="12.75">
      <c r="A232" t="s">
        <v>85</v>
      </c>
      <c r="B232">
        <v>49</v>
      </c>
      <c r="C232" t="s">
        <v>239</v>
      </c>
      <c r="D232" t="str">
        <f t="shared" si="3"/>
        <v>Lyskamm W (Ovest / West)Via Normale  dal Q. Sella (Versante SO)</v>
      </c>
      <c r="E232">
        <v>155</v>
      </c>
    </row>
    <row r="233" spans="1:5" ht="12.75">
      <c r="A233" t="s">
        <v>85</v>
      </c>
      <c r="B233">
        <v>49</v>
      </c>
      <c r="C233" t="s">
        <v>240</v>
      </c>
      <c r="D233" t="str">
        <f t="shared" si="3"/>
        <v>Lyskamm W (Ovest / West)Traversata dei Lyskamm</v>
      </c>
      <c r="E233">
        <v>156</v>
      </c>
    </row>
    <row r="234" spans="1:5" ht="12.75">
      <c r="A234" t="s">
        <v>85</v>
      </c>
      <c r="B234">
        <v>49</v>
      </c>
      <c r="C234" t="s">
        <v>113</v>
      </c>
      <c r="D234" t="str">
        <f t="shared" si="3"/>
        <v>Lyskamm W (Ovest / West)Altra salita</v>
      </c>
      <c r="E234">
        <v>327</v>
      </c>
    </row>
    <row r="235" spans="1:5" ht="12.75">
      <c r="A235" t="s">
        <v>86</v>
      </c>
      <c r="B235">
        <v>50</v>
      </c>
      <c r="C235" t="s">
        <v>241</v>
      </c>
      <c r="D235" t="str">
        <f t="shared" si="3"/>
        <v>Lyskamm E (Est / Ost)Cresta Sella (Sud)</v>
      </c>
      <c r="E235">
        <v>157</v>
      </c>
    </row>
    <row r="236" spans="1:5" ht="12.75">
      <c r="A236" t="s">
        <v>86</v>
      </c>
      <c r="B236">
        <v>50</v>
      </c>
      <c r="C236" t="s">
        <v>242</v>
      </c>
      <c r="D236" t="str">
        <f t="shared" si="3"/>
        <v>Lyskamm E (Est / Ost)Via Normale dal colle del Lys (Cresta E)</v>
      </c>
      <c r="E236">
        <v>158</v>
      </c>
    </row>
    <row r="237" spans="1:5" ht="12.75">
      <c r="A237" t="s">
        <v>86</v>
      </c>
      <c r="B237">
        <v>50</v>
      </c>
      <c r="C237" t="s">
        <v>243</v>
      </c>
      <c r="D237" t="str">
        <f t="shared" si="3"/>
        <v xml:space="preserve">Lyskamm E (Est / Ost)Parete NE </v>
      </c>
      <c r="E237">
        <v>159</v>
      </c>
    </row>
    <row r="238" spans="1:5" ht="12.75">
      <c r="A238" t="s">
        <v>86</v>
      </c>
      <c r="B238">
        <v>50</v>
      </c>
      <c r="C238" t="s">
        <v>244</v>
      </c>
      <c r="D238" t="str">
        <f t="shared" si="3"/>
        <v>Lyskamm E (Est / Ost)Cresta Perazzi (Cresta SO)</v>
      </c>
      <c r="E238">
        <v>160</v>
      </c>
    </row>
    <row r="239" spans="1:5" ht="12.75">
      <c r="A239" t="s">
        <v>86</v>
      </c>
      <c r="B239">
        <v>50</v>
      </c>
      <c r="C239" t="s">
        <v>245</v>
      </c>
      <c r="D239" t="str">
        <f t="shared" si="3"/>
        <v>Lyskamm E (Est / Ost)Versante SO della Sella dei Lyskamm</v>
      </c>
      <c r="E239">
        <v>161</v>
      </c>
    </row>
    <row r="240" spans="1:5" ht="12.75">
      <c r="A240" t="s">
        <v>86</v>
      </c>
      <c r="B240">
        <v>50</v>
      </c>
      <c r="C240" t="s">
        <v>113</v>
      </c>
      <c r="D240" t="str">
        <f t="shared" si="3"/>
        <v>Lyskamm E (Est / Ost)Altra salita</v>
      </c>
      <c r="E240">
        <v>328</v>
      </c>
    </row>
    <row r="241" spans="1:5" ht="12.75">
      <c r="A241" t="s">
        <v>48</v>
      </c>
      <c r="B241">
        <v>51</v>
      </c>
      <c r="C241" t="s">
        <v>246</v>
      </c>
      <c r="D241" t="str">
        <f t="shared" si="3"/>
        <v>Punta GiordaniVia Normale (Versante SO)</v>
      </c>
      <c r="E241">
        <v>162</v>
      </c>
    </row>
    <row r="242" spans="1:5" ht="12.75">
      <c r="A242" t="s">
        <v>48</v>
      </c>
      <c r="B242">
        <v>51</v>
      </c>
      <c r="C242" t="s">
        <v>247</v>
      </c>
      <c r="D242" t="str">
        <f t="shared" si="3"/>
        <v>Punta GiordaniCresta del Soldato (Cresta SE)</v>
      </c>
      <c r="E242">
        <v>163</v>
      </c>
    </row>
    <row r="243" spans="1:5" ht="12.75">
      <c r="A243" t="s">
        <v>48</v>
      </c>
      <c r="B243">
        <v>51</v>
      </c>
      <c r="C243" t="s">
        <v>113</v>
      </c>
      <c r="D243" t="str">
        <f t="shared" si="3"/>
        <v>Punta GiordaniAltra salita</v>
      </c>
      <c r="E243">
        <v>329</v>
      </c>
    </row>
    <row r="244" spans="1:5" ht="12.75">
      <c r="A244" t="s">
        <v>49</v>
      </c>
      <c r="B244">
        <v>52</v>
      </c>
      <c r="C244" t="s">
        <v>248</v>
      </c>
      <c r="D244" t="str">
        <f t="shared" si="3"/>
        <v>Piramide VincentVia Normale (Versante NNO)</v>
      </c>
      <c r="E244">
        <v>164</v>
      </c>
    </row>
    <row r="245" spans="1:5" ht="12.75">
      <c r="A245" t="s">
        <v>49</v>
      </c>
      <c r="B245">
        <v>52</v>
      </c>
      <c r="C245" t="s">
        <v>249</v>
      </c>
      <c r="D245" t="str">
        <f t="shared" si="3"/>
        <v>Piramide VincentDalla Giordani (Cresta ESE)</v>
      </c>
      <c r="E245">
        <v>165</v>
      </c>
    </row>
    <row r="246" spans="1:5" ht="12.75">
      <c r="A246" t="s">
        <v>49</v>
      </c>
      <c r="B246">
        <v>52</v>
      </c>
      <c r="C246" t="s">
        <v>250</v>
      </c>
      <c r="D246" t="str">
        <f t="shared" si="3"/>
        <v>Piramide VincentCresta SSO</v>
      </c>
      <c r="E246">
        <v>166</v>
      </c>
    </row>
    <row r="247" spans="1:5" ht="12.75">
      <c r="A247" t="s">
        <v>49</v>
      </c>
      <c r="B247">
        <v>52</v>
      </c>
      <c r="C247" t="s">
        <v>251</v>
      </c>
      <c r="D247" t="str">
        <f t="shared" si="3"/>
        <v>Piramide VincentParete SO</v>
      </c>
      <c r="E247">
        <v>167</v>
      </c>
    </row>
    <row r="248" spans="1:5" ht="12.75">
      <c r="A248" t="s">
        <v>49</v>
      </c>
      <c r="B248">
        <v>52</v>
      </c>
      <c r="C248" t="s">
        <v>113</v>
      </c>
      <c r="D248" t="str">
        <f t="shared" si="3"/>
        <v>Piramide VincentAltra salita</v>
      </c>
      <c r="E248">
        <v>330</v>
      </c>
    </row>
    <row r="249" spans="1:5" ht="12.75">
      <c r="A249" t="s">
        <v>87</v>
      </c>
      <c r="B249">
        <v>53</v>
      </c>
      <c r="C249" t="s">
        <v>252</v>
      </c>
      <c r="D249" t="str">
        <f t="shared" si="3"/>
        <v>Corno Nero / SchwarzhornVia Normale (Versante O)</v>
      </c>
      <c r="E249">
        <v>168</v>
      </c>
    </row>
    <row r="250" spans="1:5" ht="12.75">
      <c r="A250" t="s">
        <v>87</v>
      </c>
      <c r="B250">
        <v>53</v>
      </c>
      <c r="C250" t="s">
        <v>113</v>
      </c>
      <c r="D250" t="str">
        <f t="shared" si="3"/>
        <v>Corno Nero / SchwarzhornAltra salita</v>
      </c>
      <c r="E250">
        <v>331</v>
      </c>
    </row>
    <row r="251" spans="1:5" ht="12.75">
      <c r="A251" t="s">
        <v>87</v>
      </c>
      <c r="B251">
        <v>53</v>
      </c>
      <c r="C251" t="s">
        <v>148</v>
      </c>
      <c r="D251" t="str">
        <f t="shared" si="3"/>
        <v>Corno Nero / SchwarzhornVersante N</v>
      </c>
      <c r="E251">
        <v>393</v>
      </c>
    </row>
    <row r="252" spans="1:5" ht="12.75">
      <c r="A252" t="s">
        <v>50</v>
      </c>
      <c r="B252">
        <v>54</v>
      </c>
      <c r="C252" t="s">
        <v>253</v>
      </c>
      <c r="D252" t="str">
        <f t="shared" si="3"/>
        <v>LudwigshöheVia Normale (Cresta O)</v>
      </c>
      <c r="E252">
        <v>169</v>
      </c>
    </row>
    <row r="253" spans="1:5" ht="12.75">
      <c r="A253" t="s">
        <v>50</v>
      </c>
      <c r="B253">
        <v>54</v>
      </c>
      <c r="C253" t="s">
        <v>113</v>
      </c>
      <c r="D253" t="str">
        <f t="shared" si="3"/>
        <v>LudwigshöheAltra salita</v>
      </c>
      <c r="E253">
        <v>332</v>
      </c>
    </row>
    <row r="254" spans="1:5" ht="12.75">
      <c r="A254" t="s">
        <v>51</v>
      </c>
      <c r="B254">
        <v>55</v>
      </c>
      <c r="C254" t="s">
        <v>254</v>
      </c>
      <c r="D254" t="str">
        <f t="shared" si="3"/>
        <v>Parrotspitze / Punta ParrotVia Normale (Cresta NE)</v>
      </c>
      <c r="E254">
        <v>170</v>
      </c>
    </row>
    <row r="255" spans="1:5" ht="12.75">
      <c r="A255" t="s">
        <v>51</v>
      </c>
      <c r="B255">
        <v>55</v>
      </c>
      <c r="C255" t="s">
        <v>113</v>
      </c>
      <c r="D255" t="str">
        <f t="shared" si="3"/>
        <v>Parrotspitze / Punta ParrotAltra salita</v>
      </c>
      <c r="E255">
        <v>333</v>
      </c>
    </row>
    <row r="256" spans="1:5" ht="12.75">
      <c r="A256" t="s">
        <v>51</v>
      </c>
      <c r="B256">
        <v>55</v>
      </c>
      <c r="C256" t="s">
        <v>255</v>
      </c>
      <c r="D256" t="str">
        <f t="shared" si="3"/>
        <v>Parrotspitze / Punta ParrotVia degli Italiani (Crestone SE)</v>
      </c>
      <c r="E256">
        <v>362</v>
      </c>
    </row>
    <row r="257" spans="1:5" ht="12.75">
      <c r="A257" t="s">
        <v>52</v>
      </c>
      <c r="B257">
        <v>56</v>
      </c>
      <c r="C257" t="s">
        <v>256</v>
      </c>
      <c r="D257" t="str">
        <f t="shared" si="3"/>
        <v>Signalkuppe / Punta GnifettiVia Normale dal colle del Lys (Versante O)</v>
      </c>
      <c r="E257">
        <v>171</v>
      </c>
    </row>
    <row r="258" spans="1:5" ht="12.75">
      <c r="A258" t="s">
        <v>52</v>
      </c>
      <c r="B258">
        <v>56</v>
      </c>
      <c r="C258" t="s">
        <v>257</v>
      </c>
      <c r="D258" t="str">
        <f t="shared" si="3"/>
        <v>Signalkuppe / Punta GnifettiVersante O (variante diretta)</v>
      </c>
      <c r="E258">
        <v>172</v>
      </c>
    </row>
    <row r="259" spans="1:5" ht="12.75">
      <c r="A259" t="s">
        <v>52</v>
      </c>
      <c r="B259">
        <v>56</v>
      </c>
      <c r="C259" t="s">
        <v>258</v>
      </c>
      <c r="D259" t="str">
        <f aca="true" t="shared" si="4" ref="D259:D322">+A259&amp;C259</f>
        <v>Signalkuppe / Punta GnifettiTraversata in cresta dalla Ludwigshoe</v>
      </c>
      <c r="E259">
        <v>173</v>
      </c>
    </row>
    <row r="260" spans="1:5" ht="12.75">
      <c r="A260" t="s">
        <v>52</v>
      </c>
      <c r="B260">
        <v>56</v>
      </c>
      <c r="C260" t="s">
        <v>259</v>
      </c>
      <c r="D260" t="str">
        <f t="shared" si="4"/>
        <v>Signalkuppe / Punta GnifettiCresta Signal (Cresta E)</v>
      </c>
      <c r="E260">
        <v>174</v>
      </c>
    </row>
    <row r="261" spans="1:5" ht="12.75">
      <c r="A261" t="s">
        <v>52</v>
      </c>
      <c r="B261">
        <v>56</v>
      </c>
      <c r="C261" t="s">
        <v>260</v>
      </c>
      <c r="D261" t="str">
        <f t="shared" si="4"/>
        <v>Signalkuppe / Punta GnifettiDalla Parete ENE della Punta Parrot</v>
      </c>
      <c r="E261">
        <v>175</v>
      </c>
    </row>
    <row r="262" spans="1:5" ht="12.75">
      <c r="A262" t="s">
        <v>52</v>
      </c>
      <c r="B262">
        <v>56</v>
      </c>
      <c r="C262" t="s">
        <v>261</v>
      </c>
      <c r="D262" t="str">
        <f t="shared" si="4"/>
        <v>Signalkuppe / Punta GnifettiDalla Cresta SE della Punta Parrot</v>
      </c>
      <c r="E262">
        <v>176</v>
      </c>
    </row>
    <row r="263" spans="1:5" ht="12.75">
      <c r="A263" t="s">
        <v>52</v>
      </c>
      <c r="B263">
        <v>56</v>
      </c>
      <c r="C263" t="s">
        <v>113</v>
      </c>
      <c r="D263" t="str">
        <f t="shared" si="4"/>
        <v>Signalkuppe / Punta GnifettiAltra salita</v>
      </c>
      <c r="E263">
        <v>334</v>
      </c>
    </row>
    <row r="264" spans="1:5" ht="12.75">
      <c r="A264" t="s">
        <v>53</v>
      </c>
      <c r="B264">
        <v>57</v>
      </c>
      <c r="C264" t="s">
        <v>262</v>
      </c>
      <c r="D264" t="str">
        <f t="shared" si="4"/>
        <v>Zumsteinspitze / Punta ZumsteinVia Normale (Cresta SSE)</v>
      </c>
      <c r="E264">
        <v>177</v>
      </c>
    </row>
    <row r="265" spans="1:5" ht="12.75">
      <c r="A265" t="s">
        <v>53</v>
      </c>
      <c r="B265">
        <v>57</v>
      </c>
      <c r="C265" t="s">
        <v>113</v>
      </c>
      <c r="D265" t="str">
        <f t="shared" si="4"/>
        <v>Zumsteinspitze / Punta ZumsteinAltra salita</v>
      </c>
      <c r="E265">
        <v>335</v>
      </c>
    </row>
    <row r="266" spans="1:5" ht="12.75">
      <c r="A266" t="s">
        <v>53</v>
      </c>
      <c r="B266">
        <v>57</v>
      </c>
      <c r="C266" t="s">
        <v>263</v>
      </c>
      <c r="D266" t="str">
        <f t="shared" si="4"/>
        <v>Zumsteinspitze / Punta ZumsteinCresta Nord</v>
      </c>
      <c r="E266">
        <v>379</v>
      </c>
    </row>
    <row r="267" spans="1:5" ht="12.75">
      <c r="A267" t="s">
        <v>53</v>
      </c>
      <c r="B267">
        <v>58</v>
      </c>
      <c r="C267" t="s">
        <v>264</v>
      </c>
      <c r="D267" t="str">
        <f t="shared" si="4"/>
        <v>Zumsteinspitze / Punta ZumsteinVia Normale svizzera (Cresta O)</v>
      </c>
      <c r="E267">
        <v>178</v>
      </c>
    </row>
    <row r="268" spans="1:5" ht="12.75">
      <c r="A268" t="s">
        <v>54</v>
      </c>
      <c r="B268">
        <v>58</v>
      </c>
      <c r="C268" t="s">
        <v>265</v>
      </c>
      <c r="D268" t="str">
        <f t="shared" si="4"/>
        <v>Dufourspitze / Punta DufourCresta Rey (Sperone S)</v>
      </c>
      <c r="E268">
        <v>179</v>
      </c>
    </row>
    <row r="269" spans="1:5" ht="12.75">
      <c r="A269" t="s">
        <v>54</v>
      </c>
      <c r="B269">
        <v>58</v>
      </c>
      <c r="C269" t="s">
        <v>266</v>
      </c>
      <c r="D269" t="str">
        <f t="shared" si="4"/>
        <v>Dufourspitze / Punta DufourVia Normale italiana (Cresta SE)</v>
      </c>
      <c r="E269">
        <v>180</v>
      </c>
    </row>
    <row r="270" spans="1:5" ht="12.75">
      <c r="A270" t="s">
        <v>54</v>
      </c>
      <c r="B270">
        <v>58</v>
      </c>
      <c r="C270" t="s">
        <v>267</v>
      </c>
      <c r="D270" t="str">
        <f t="shared" si="4"/>
        <v>Dufourspitze / Punta DufourTraversata dalla Nordend</v>
      </c>
      <c r="E270">
        <v>181</v>
      </c>
    </row>
    <row r="271" spans="1:5" ht="12.75">
      <c r="A271" t="s">
        <v>54</v>
      </c>
      <c r="B271">
        <v>58</v>
      </c>
      <c r="C271" t="s">
        <v>268</v>
      </c>
      <c r="D271" t="str">
        <f t="shared" si="4"/>
        <v>Dufourspitze / Punta DufourParete E (Couloir Marinelli)</v>
      </c>
      <c r="E271">
        <v>182</v>
      </c>
    </row>
    <row r="272" spans="1:5" ht="12.75">
      <c r="A272" t="s">
        <v>54</v>
      </c>
      <c r="B272">
        <v>58</v>
      </c>
      <c r="C272" t="s">
        <v>113</v>
      </c>
      <c r="D272" t="str">
        <f t="shared" si="4"/>
        <v>Dufourspitze / Punta DufourAltra salita</v>
      </c>
      <c r="E272">
        <v>336</v>
      </c>
    </row>
    <row r="273" spans="1:5" ht="12.75">
      <c r="A273" t="s">
        <v>54</v>
      </c>
      <c r="B273">
        <v>58</v>
      </c>
      <c r="C273" t="s">
        <v>269</v>
      </c>
      <c r="D273" t="str">
        <f t="shared" si="4"/>
        <v>Dufourspitze / Punta Dufourdalla Silbersattel</v>
      </c>
      <c r="E273">
        <v>374</v>
      </c>
    </row>
    <row r="274" spans="1:5" ht="12.75">
      <c r="A274" t="s">
        <v>55</v>
      </c>
      <c r="B274">
        <v>59</v>
      </c>
      <c r="C274" t="s">
        <v>171</v>
      </c>
      <c r="D274" t="str">
        <f t="shared" si="4"/>
        <v>NordendVia Normale (Cresta S)</v>
      </c>
      <c r="E274">
        <v>183</v>
      </c>
    </row>
    <row r="275" spans="1:5" ht="12.75">
      <c r="A275" t="s">
        <v>55</v>
      </c>
      <c r="B275">
        <v>59</v>
      </c>
      <c r="C275" t="s">
        <v>270</v>
      </c>
      <c r="D275" t="str">
        <f t="shared" si="4"/>
        <v>NordendSperone Morshead</v>
      </c>
      <c r="E275">
        <v>184</v>
      </c>
    </row>
    <row r="276" spans="1:5" ht="12.75">
      <c r="A276" t="s">
        <v>55</v>
      </c>
      <c r="B276">
        <v>59</v>
      </c>
      <c r="C276" t="s">
        <v>236</v>
      </c>
      <c r="D276" t="str">
        <f t="shared" si="4"/>
        <v>NordendCresta NO</v>
      </c>
      <c r="E276">
        <v>185</v>
      </c>
    </row>
    <row r="277" spans="1:5" ht="12.75">
      <c r="A277" t="s">
        <v>55</v>
      </c>
      <c r="B277">
        <v>59</v>
      </c>
      <c r="C277" t="s">
        <v>271</v>
      </c>
      <c r="D277" t="str">
        <f t="shared" si="4"/>
        <v>NordendCresta di Santa Caterina</v>
      </c>
      <c r="E277">
        <v>186</v>
      </c>
    </row>
    <row r="278" spans="1:5" ht="12.75">
      <c r="A278" t="s">
        <v>55</v>
      </c>
      <c r="B278">
        <v>59</v>
      </c>
      <c r="C278" t="s">
        <v>272</v>
      </c>
      <c r="D278" t="str">
        <f t="shared" si="4"/>
        <v>NordendVia Brioschi (Parete E)</v>
      </c>
      <c r="E278">
        <v>187</v>
      </c>
    </row>
    <row r="279" spans="1:5" ht="12.75">
      <c r="A279" t="s">
        <v>55</v>
      </c>
      <c r="B279">
        <v>59</v>
      </c>
      <c r="C279" t="s">
        <v>113</v>
      </c>
      <c r="D279" t="str">
        <f t="shared" si="4"/>
        <v>NordendAltra salita</v>
      </c>
      <c r="E279">
        <v>337</v>
      </c>
    </row>
    <row r="280" spans="1:5" ht="12.75">
      <c r="A280" t="s">
        <v>56</v>
      </c>
      <c r="B280">
        <v>60</v>
      </c>
      <c r="C280" t="s">
        <v>273</v>
      </c>
      <c r="D280" t="str">
        <f t="shared" si="4"/>
        <v>StrahlhornVia Normale (Versante ONO)</v>
      </c>
      <c r="E280">
        <v>188</v>
      </c>
    </row>
    <row r="281" spans="1:5" ht="12.75">
      <c r="A281" t="s">
        <v>56</v>
      </c>
      <c r="B281">
        <v>60</v>
      </c>
      <c r="C281" t="s">
        <v>274</v>
      </c>
      <c r="D281" t="str">
        <f t="shared" si="4"/>
        <v>StrahlhornVersante ONO (via diretta)</v>
      </c>
      <c r="E281">
        <v>189</v>
      </c>
    </row>
    <row r="282" spans="1:5" ht="12.75">
      <c r="A282" t="s">
        <v>56</v>
      </c>
      <c r="B282">
        <v>60</v>
      </c>
      <c r="C282" t="s">
        <v>275</v>
      </c>
      <c r="D282" t="str">
        <f t="shared" si="4"/>
        <v>StrahlhornVia Adlerhorn (Cresta OSO)</v>
      </c>
      <c r="E282">
        <v>190</v>
      </c>
    </row>
    <row r="283" spans="1:5" ht="12.75">
      <c r="A283" t="s">
        <v>56</v>
      </c>
      <c r="B283">
        <v>60</v>
      </c>
      <c r="C283" t="s">
        <v>212</v>
      </c>
      <c r="D283" t="str">
        <f t="shared" si="4"/>
        <v>StrahlhornCresta NNO</v>
      </c>
      <c r="E283">
        <v>191</v>
      </c>
    </row>
    <row r="284" spans="1:5" ht="12.75">
      <c r="A284" t="s">
        <v>56</v>
      </c>
      <c r="B284">
        <v>60</v>
      </c>
      <c r="C284" t="s">
        <v>276</v>
      </c>
      <c r="D284" t="str">
        <f t="shared" si="4"/>
        <v>StrahlhornVia Fluchtpass (Cresta NE)</v>
      </c>
      <c r="E284">
        <v>192</v>
      </c>
    </row>
    <row r="285" spans="1:5" ht="12.75">
      <c r="A285" t="s">
        <v>56</v>
      </c>
      <c r="B285">
        <v>60</v>
      </c>
      <c r="C285" t="s">
        <v>149</v>
      </c>
      <c r="D285" t="str">
        <f t="shared" si="4"/>
        <v>StrahlhornCresta S</v>
      </c>
      <c r="E285">
        <v>193</v>
      </c>
    </row>
    <row r="286" spans="1:5" ht="12.75">
      <c r="A286" t="s">
        <v>56</v>
      </c>
      <c r="B286">
        <v>60</v>
      </c>
      <c r="C286" t="s">
        <v>113</v>
      </c>
      <c r="D286" t="str">
        <f t="shared" si="4"/>
        <v>StrahlhornAltra salita</v>
      </c>
      <c r="E286">
        <v>338</v>
      </c>
    </row>
    <row r="287" spans="1:5" ht="12.75">
      <c r="A287" t="s">
        <v>57</v>
      </c>
      <c r="B287">
        <v>61</v>
      </c>
      <c r="C287" t="s">
        <v>277</v>
      </c>
      <c r="D287" t="str">
        <f t="shared" si="4"/>
        <v>RimpfischhornVia Normale (Cresta OSO)</v>
      </c>
      <c r="E287">
        <v>194</v>
      </c>
    </row>
    <row r="288" spans="1:5" ht="12.75">
      <c r="A288" t="s">
        <v>57</v>
      </c>
      <c r="B288">
        <v>61</v>
      </c>
      <c r="C288" t="s">
        <v>187</v>
      </c>
      <c r="D288" t="str">
        <f t="shared" si="4"/>
        <v>RimpfischhornParete NO</v>
      </c>
      <c r="E288">
        <v>195</v>
      </c>
    </row>
    <row r="289" spans="1:5" ht="12.75">
      <c r="A289" t="s">
        <v>57</v>
      </c>
      <c r="B289">
        <v>61</v>
      </c>
      <c r="C289" t="s">
        <v>127</v>
      </c>
      <c r="D289" t="str">
        <f t="shared" si="4"/>
        <v>RimpfischhornCresta N</v>
      </c>
      <c r="E289">
        <v>196</v>
      </c>
    </row>
    <row r="290" spans="1:5" ht="12.75">
      <c r="A290" t="s">
        <v>57</v>
      </c>
      <c r="B290">
        <v>61</v>
      </c>
      <c r="C290" t="s">
        <v>193</v>
      </c>
      <c r="D290" t="str">
        <f t="shared" si="4"/>
        <v>RimpfischhornCresta SE</v>
      </c>
      <c r="E290">
        <v>197</v>
      </c>
    </row>
    <row r="291" spans="1:5" ht="12.75">
      <c r="A291" t="s">
        <v>57</v>
      </c>
      <c r="B291">
        <v>61</v>
      </c>
      <c r="C291" t="s">
        <v>113</v>
      </c>
      <c r="D291" t="str">
        <f t="shared" si="4"/>
        <v>RimpfischhornAltra salita</v>
      </c>
      <c r="E291">
        <v>339</v>
      </c>
    </row>
    <row r="292" spans="1:5" ht="12.75">
      <c r="A292" t="s">
        <v>58</v>
      </c>
      <c r="B292">
        <v>62</v>
      </c>
      <c r="C292" t="s">
        <v>278</v>
      </c>
      <c r="D292" t="str">
        <f t="shared" si="4"/>
        <v>AllalinhornVia Normale (Cresta ONO)</v>
      </c>
      <c r="E292">
        <v>198</v>
      </c>
    </row>
    <row r="293" spans="1:5" ht="12.75">
      <c r="A293" t="s">
        <v>58</v>
      </c>
      <c r="B293">
        <v>62</v>
      </c>
      <c r="C293" t="s">
        <v>279</v>
      </c>
      <c r="D293" t="str">
        <f t="shared" si="4"/>
        <v>AllalinhornCresta SO</v>
      </c>
      <c r="E293">
        <v>199</v>
      </c>
    </row>
    <row r="294" spans="1:5" ht="12.75">
      <c r="A294" t="s">
        <v>58</v>
      </c>
      <c r="B294">
        <v>62</v>
      </c>
      <c r="C294" t="s">
        <v>280</v>
      </c>
      <c r="D294" t="str">
        <f t="shared" si="4"/>
        <v>AllalinhornHohlaubgrat (Cresta ENE)</v>
      </c>
      <c r="E294">
        <v>200</v>
      </c>
    </row>
    <row r="295" spans="1:5" ht="12.75">
      <c r="A295" t="s">
        <v>58</v>
      </c>
      <c r="B295">
        <v>62</v>
      </c>
      <c r="C295" t="s">
        <v>107</v>
      </c>
      <c r="D295" t="str">
        <f t="shared" si="4"/>
        <v>AllalinhornCresta NE</v>
      </c>
      <c r="E295">
        <v>201</v>
      </c>
    </row>
    <row r="296" spans="1:5" ht="12.75">
      <c r="A296" t="s">
        <v>58</v>
      </c>
      <c r="B296">
        <v>62</v>
      </c>
      <c r="C296" t="s">
        <v>113</v>
      </c>
      <c r="D296" t="str">
        <f t="shared" si="4"/>
        <v>AllalinhornAltra salita</v>
      </c>
      <c r="E296">
        <v>340</v>
      </c>
    </row>
    <row r="297" spans="1:5" ht="12.75">
      <c r="A297" t="s">
        <v>59</v>
      </c>
      <c r="B297">
        <v>63</v>
      </c>
      <c r="C297" t="s">
        <v>281</v>
      </c>
      <c r="D297" t="str">
        <f t="shared" si="4"/>
        <v>AlphubelVia Normale (Versante E)</v>
      </c>
      <c r="E297">
        <v>202</v>
      </c>
    </row>
    <row r="298" spans="1:5" ht="12.75">
      <c r="A298" t="s">
        <v>59</v>
      </c>
      <c r="B298">
        <v>63</v>
      </c>
      <c r="C298" t="s">
        <v>193</v>
      </c>
      <c r="D298" t="str">
        <f t="shared" si="4"/>
        <v>AlphubelCresta SE</v>
      </c>
      <c r="E298">
        <v>203</v>
      </c>
    </row>
    <row r="299" spans="1:5" ht="12.75">
      <c r="A299" t="s">
        <v>59</v>
      </c>
      <c r="B299">
        <v>63</v>
      </c>
      <c r="C299" t="s">
        <v>127</v>
      </c>
      <c r="D299" t="str">
        <f t="shared" si="4"/>
        <v>AlphubelCresta N</v>
      </c>
      <c r="E299">
        <v>204</v>
      </c>
    </row>
    <row r="300" spans="1:5" ht="12.75">
      <c r="A300" t="s">
        <v>59</v>
      </c>
      <c r="B300">
        <v>63</v>
      </c>
      <c r="C300" t="s">
        <v>282</v>
      </c>
      <c r="D300" t="str">
        <f t="shared" si="4"/>
        <v>AlphubelRotgrat (Cresta OSO)</v>
      </c>
      <c r="E300">
        <v>205</v>
      </c>
    </row>
    <row r="301" spans="1:5" ht="12.75">
      <c r="A301" t="s">
        <v>59</v>
      </c>
      <c r="B301">
        <v>63</v>
      </c>
      <c r="C301" t="s">
        <v>283</v>
      </c>
      <c r="D301" t="str">
        <f t="shared" si="4"/>
        <v>AlphubelSperone O (alla Cima N)</v>
      </c>
      <c r="E301">
        <v>206</v>
      </c>
    </row>
    <row r="302" spans="1:5" ht="12.75">
      <c r="A302" t="s">
        <v>59</v>
      </c>
      <c r="B302">
        <v>63</v>
      </c>
      <c r="C302" t="s">
        <v>113</v>
      </c>
      <c r="D302" t="str">
        <f t="shared" si="4"/>
        <v>AlphubelAltra salita</v>
      </c>
      <c r="E302">
        <v>341</v>
      </c>
    </row>
    <row r="303" spans="1:5" ht="12.75">
      <c r="A303" t="s">
        <v>60</v>
      </c>
      <c r="B303">
        <v>64</v>
      </c>
      <c r="C303" t="s">
        <v>284</v>
      </c>
      <c r="D303" t="str">
        <f t="shared" si="4"/>
        <v>TäschhornMischabelgrat (Cresta SSE)</v>
      </c>
      <c r="E303">
        <v>207</v>
      </c>
    </row>
    <row r="304" spans="1:5" ht="12.75">
      <c r="A304" t="s">
        <v>60</v>
      </c>
      <c r="B304">
        <v>64</v>
      </c>
      <c r="C304" t="s">
        <v>285</v>
      </c>
      <c r="D304" t="str">
        <f t="shared" si="4"/>
        <v>TäschhornDalla Kinhutte (Parete NO)</v>
      </c>
      <c r="E304">
        <v>208</v>
      </c>
    </row>
    <row r="305" spans="1:5" ht="12.75">
      <c r="A305" t="s">
        <v>60</v>
      </c>
      <c r="B305">
        <v>64</v>
      </c>
      <c r="C305" t="s">
        <v>286</v>
      </c>
      <c r="D305" t="str">
        <f t="shared" si="4"/>
        <v>TäschhornCresta OSO (Teufelsgrat)</v>
      </c>
      <c r="E305">
        <v>209</v>
      </c>
    </row>
    <row r="306" spans="1:5" ht="12.75">
      <c r="A306" t="s">
        <v>60</v>
      </c>
      <c r="B306">
        <v>64</v>
      </c>
      <c r="C306" t="s">
        <v>113</v>
      </c>
      <c r="D306" t="str">
        <f t="shared" si="4"/>
        <v>TäschhornAltra salita</v>
      </c>
      <c r="E306">
        <v>342</v>
      </c>
    </row>
    <row r="307" spans="1:5" ht="12.75">
      <c r="A307" t="s">
        <v>61</v>
      </c>
      <c r="B307">
        <v>65</v>
      </c>
      <c r="C307" t="s">
        <v>287</v>
      </c>
      <c r="D307" t="str">
        <f t="shared" si="4"/>
        <v>DomVia Normale dalla Domhutte (Versante N)</v>
      </c>
      <c r="E307">
        <v>210</v>
      </c>
    </row>
    <row r="308" spans="1:5" ht="12.75">
      <c r="A308" t="s">
        <v>61</v>
      </c>
      <c r="B308">
        <v>65</v>
      </c>
      <c r="C308" t="s">
        <v>288</v>
      </c>
      <c r="D308" t="str">
        <f t="shared" si="4"/>
        <v>DomFestigrat (Cresta NO)</v>
      </c>
      <c r="E308">
        <v>211</v>
      </c>
    </row>
    <row r="309" spans="1:5" ht="12.75">
      <c r="A309" t="s">
        <v>61</v>
      </c>
      <c r="B309">
        <v>65</v>
      </c>
      <c r="C309" t="s">
        <v>289</v>
      </c>
      <c r="D309" t="str">
        <f t="shared" si="4"/>
        <v>DomIn traversata dal Taschhorn (Cresta S)</v>
      </c>
      <c r="E309">
        <v>212</v>
      </c>
    </row>
    <row r="310" spans="1:5" ht="12.75">
      <c r="A310" t="s">
        <v>61</v>
      </c>
      <c r="B310">
        <v>65</v>
      </c>
      <c r="C310" t="s">
        <v>113</v>
      </c>
      <c r="D310" t="str">
        <f t="shared" si="4"/>
        <v>DomAltra salita</v>
      </c>
      <c r="E310">
        <v>343</v>
      </c>
    </row>
    <row r="311" spans="1:5" ht="12.75">
      <c r="A311" t="s">
        <v>62</v>
      </c>
      <c r="B311">
        <v>66</v>
      </c>
      <c r="C311" t="s">
        <v>149</v>
      </c>
      <c r="D311" t="str">
        <f t="shared" si="4"/>
        <v>LenzspitzeCresta S</v>
      </c>
      <c r="E311">
        <v>213</v>
      </c>
    </row>
    <row r="312" spans="1:5" ht="12.75">
      <c r="A312" t="s">
        <v>62</v>
      </c>
      <c r="B312">
        <v>66</v>
      </c>
      <c r="C312" t="s">
        <v>290</v>
      </c>
      <c r="D312" t="str">
        <f t="shared" si="4"/>
        <v>LenzspitzeCresta ENE</v>
      </c>
      <c r="E312">
        <v>214</v>
      </c>
    </row>
    <row r="313" spans="1:5" ht="12.75">
      <c r="A313" t="s">
        <v>62</v>
      </c>
      <c r="B313">
        <v>66</v>
      </c>
      <c r="C313" t="s">
        <v>291</v>
      </c>
      <c r="D313" t="str">
        <f t="shared" si="4"/>
        <v>LenzspitzeDreieselwand (Parete NE)</v>
      </c>
      <c r="E313">
        <v>215</v>
      </c>
    </row>
    <row r="314" spans="1:5" ht="12.75">
      <c r="A314" t="s">
        <v>62</v>
      </c>
      <c r="B314">
        <v>66</v>
      </c>
      <c r="C314" t="s">
        <v>113</v>
      </c>
      <c r="D314" t="str">
        <f t="shared" si="4"/>
        <v>LenzspitzeAltra salita</v>
      </c>
      <c r="E314">
        <v>344</v>
      </c>
    </row>
    <row r="315" spans="1:5" ht="12.75">
      <c r="A315" t="s">
        <v>63</v>
      </c>
      <c r="B315">
        <v>67</v>
      </c>
      <c r="C315" t="s">
        <v>254</v>
      </c>
      <c r="D315" t="str">
        <f t="shared" si="4"/>
        <v>NadelhornVia Normale (Cresta NE)</v>
      </c>
      <c r="E315">
        <v>216</v>
      </c>
    </row>
    <row r="316" spans="1:5" ht="12.75">
      <c r="A316" t="s">
        <v>63</v>
      </c>
      <c r="B316">
        <v>67</v>
      </c>
      <c r="C316" t="s">
        <v>292</v>
      </c>
      <c r="D316" t="str">
        <f t="shared" si="4"/>
        <v>NadelhornDalla Lenzspitze (Creata SE)</v>
      </c>
      <c r="E316">
        <v>217</v>
      </c>
    </row>
    <row r="317" spans="1:5" ht="12.75">
      <c r="A317" t="s">
        <v>63</v>
      </c>
      <c r="B317">
        <v>67</v>
      </c>
      <c r="C317" t="s">
        <v>236</v>
      </c>
      <c r="D317" t="str">
        <f t="shared" si="4"/>
        <v>NadelhornCresta NO</v>
      </c>
      <c r="E317">
        <v>218</v>
      </c>
    </row>
    <row r="318" spans="1:5" ht="12.75">
      <c r="A318" t="s">
        <v>63</v>
      </c>
      <c r="B318">
        <v>67</v>
      </c>
      <c r="C318" t="s">
        <v>293</v>
      </c>
      <c r="D318" t="str">
        <f t="shared" si="4"/>
        <v>NadelhornNadelgrat</v>
      </c>
      <c r="E318">
        <v>219</v>
      </c>
    </row>
    <row r="319" spans="1:5" ht="12.75">
      <c r="A319" t="s">
        <v>63</v>
      </c>
      <c r="B319">
        <v>67</v>
      </c>
      <c r="C319" t="s">
        <v>113</v>
      </c>
      <c r="D319" t="str">
        <f t="shared" si="4"/>
        <v>NadelhornAltra salita</v>
      </c>
      <c r="E319">
        <v>345</v>
      </c>
    </row>
    <row r="320" spans="1:5" ht="12.75">
      <c r="A320" t="s">
        <v>64</v>
      </c>
      <c r="B320">
        <v>68</v>
      </c>
      <c r="C320" t="s">
        <v>293</v>
      </c>
      <c r="D320" t="str">
        <f t="shared" si="4"/>
        <v>StecknadelhornNadelgrat</v>
      </c>
      <c r="E320">
        <v>220</v>
      </c>
    </row>
    <row r="321" spans="1:5" ht="12.75">
      <c r="A321" t="s">
        <v>64</v>
      </c>
      <c r="B321">
        <v>68</v>
      </c>
      <c r="C321" t="s">
        <v>113</v>
      </c>
      <c r="D321" t="str">
        <f t="shared" si="4"/>
        <v>StecknadelhornAltra salita</v>
      </c>
      <c r="E321">
        <v>346</v>
      </c>
    </row>
    <row r="322" spans="1:5" ht="12.75">
      <c r="A322" t="s">
        <v>64</v>
      </c>
      <c r="B322">
        <v>68</v>
      </c>
      <c r="C322" t="s">
        <v>294</v>
      </c>
      <c r="D322" t="str">
        <f t="shared" si="4"/>
        <v>StecknadelhornPer la cresta NE del Nadelhorn</v>
      </c>
      <c r="E322">
        <v>381</v>
      </c>
    </row>
    <row r="323" spans="1:5" ht="12.75">
      <c r="A323" t="s">
        <v>64</v>
      </c>
      <c r="B323">
        <v>68</v>
      </c>
      <c r="C323" t="s">
        <v>295</v>
      </c>
      <c r="D323" t="str">
        <f aca="true" t="shared" si="5" ref="D323:D386">+A323&amp;C323</f>
        <v>StecknadelhornIn traversata dal Nadelhorn</v>
      </c>
      <c r="E323">
        <v>382</v>
      </c>
    </row>
    <row r="324" spans="1:5" ht="12.75">
      <c r="A324" t="s">
        <v>65</v>
      </c>
      <c r="B324">
        <v>69</v>
      </c>
      <c r="C324" t="s">
        <v>293</v>
      </c>
      <c r="D324" t="str">
        <f t="shared" si="5"/>
        <v>HohbärghornNadelgrat</v>
      </c>
      <c r="E324">
        <v>221</v>
      </c>
    </row>
    <row r="325" spans="1:5" ht="12.75">
      <c r="A325" t="s">
        <v>65</v>
      </c>
      <c r="B325">
        <v>69</v>
      </c>
      <c r="C325" t="s">
        <v>296</v>
      </c>
      <c r="D325" t="str">
        <f t="shared" si="5"/>
        <v>HohbärghornDal Nadelhorn (Cresta ESE)</v>
      </c>
      <c r="E325">
        <v>222</v>
      </c>
    </row>
    <row r="326" spans="1:5" ht="12.75">
      <c r="A326" t="s">
        <v>65</v>
      </c>
      <c r="B326">
        <v>69</v>
      </c>
      <c r="C326" t="s">
        <v>124</v>
      </c>
      <c r="D326" t="str">
        <f t="shared" si="5"/>
        <v>HohbärghornParete NE</v>
      </c>
      <c r="E326">
        <v>223</v>
      </c>
    </row>
    <row r="327" spans="1:5" ht="12.75">
      <c r="A327" t="s">
        <v>65</v>
      </c>
      <c r="B327">
        <v>69</v>
      </c>
      <c r="C327" t="s">
        <v>113</v>
      </c>
      <c r="D327" t="str">
        <f t="shared" si="5"/>
        <v>HohbärghornAltra salita</v>
      </c>
      <c r="E327">
        <v>347</v>
      </c>
    </row>
    <row r="328" spans="1:5" ht="12.75">
      <c r="A328" t="s">
        <v>66</v>
      </c>
      <c r="B328">
        <v>70</v>
      </c>
      <c r="C328" t="s">
        <v>297</v>
      </c>
      <c r="D328" t="str">
        <f t="shared" si="5"/>
        <v>DirruhornDal Hohberghorn (Cresta SSE)</v>
      </c>
      <c r="E328">
        <v>224</v>
      </c>
    </row>
    <row r="329" spans="1:5" ht="12.75">
      <c r="A329" t="s">
        <v>66</v>
      </c>
      <c r="B329">
        <v>70</v>
      </c>
      <c r="C329" t="s">
        <v>337</v>
      </c>
      <c r="D329" t="str">
        <f t="shared" si="5"/>
        <v>DirruhornCresta NNO (da Bordierhutte)</v>
      </c>
      <c r="E329">
        <v>225</v>
      </c>
    </row>
    <row r="330" spans="1:5" ht="12.75">
      <c r="A330" t="s">
        <v>66</v>
      </c>
      <c r="B330">
        <v>70</v>
      </c>
      <c r="C330" t="s">
        <v>298</v>
      </c>
      <c r="D330" t="str">
        <f t="shared" si="5"/>
        <v>DirruhornCresta NNO (dal Galenjoch)</v>
      </c>
      <c r="E330">
        <v>226</v>
      </c>
    </row>
    <row r="331" spans="1:5" ht="12.75">
      <c r="A331" t="s">
        <v>66</v>
      </c>
      <c r="B331">
        <v>70</v>
      </c>
      <c r="C331" t="s">
        <v>113</v>
      </c>
      <c r="D331" t="str">
        <f t="shared" si="5"/>
        <v>DirruhornAltra salita</v>
      </c>
      <c r="E331">
        <v>348</v>
      </c>
    </row>
    <row r="332" spans="1:5" ht="12.75">
      <c r="A332" t="s">
        <v>67</v>
      </c>
      <c r="B332">
        <v>71</v>
      </c>
      <c r="C332" t="s">
        <v>299</v>
      </c>
      <c r="D332" t="str">
        <f t="shared" si="5"/>
        <v>WeissmiesVia Normale da Saas Grund (Versante ONO)</v>
      </c>
      <c r="E332">
        <v>227</v>
      </c>
    </row>
    <row r="333" spans="1:5" ht="12.75">
      <c r="A333" t="s">
        <v>67</v>
      </c>
      <c r="B333">
        <v>71</v>
      </c>
      <c r="C333" t="s">
        <v>193</v>
      </c>
      <c r="D333" t="str">
        <f t="shared" si="5"/>
        <v>WeissmiesCresta SE</v>
      </c>
      <c r="E333">
        <v>228</v>
      </c>
    </row>
    <row r="334" spans="1:5" ht="12.75">
      <c r="A334" t="s">
        <v>67</v>
      </c>
      <c r="B334">
        <v>71</v>
      </c>
      <c r="C334" t="s">
        <v>127</v>
      </c>
      <c r="D334" t="str">
        <f t="shared" si="5"/>
        <v>WeissmiesCresta N</v>
      </c>
      <c r="E334">
        <v>229</v>
      </c>
    </row>
    <row r="335" spans="1:5" ht="12.75">
      <c r="A335" t="s">
        <v>67</v>
      </c>
      <c r="B335">
        <v>71</v>
      </c>
      <c r="C335" t="s">
        <v>113</v>
      </c>
      <c r="D335" t="str">
        <f t="shared" si="5"/>
        <v>WeissmiesAltra salita</v>
      </c>
      <c r="E335">
        <v>349</v>
      </c>
    </row>
    <row r="336" spans="1:5" ht="12.75">
      <c r="A336" t="s">
        <v>67</v>
      </c>
      <c r="B336">
        <v>71</v>
      </c>
      <c r="C336" t="s">
        <v>124</v>
      </c>
      <c r="D336" t="str">
        <f t="shared" si="5"/>
        <v>WeissmiesParete NE</v>
      </c>
      <c r="E336">
        <v>391</v>
      </c>
    </row>
    <row r="337" spans="1:5" ht="12.75">
      <c r="A337" t="s">
        <v>68</v>
      </c>
      <c r="B337">
        <v>72</v>
      </c>
      <c r="C337" t="s">
        <v>232</v>
      </c>
      <c r="D337" t="str">
        <f t="shared" si="5"/>
        <v>LagginhornVia Normale (Cresta SO)</v>
      </c>
      <c r="E337">
        <v>230</v>
      </c>
    </row>
    <row r="338" spans="1:5" ht="12.75">
      <c r="A338" t="s">
        <v>68</v>
      </c>
      <c r="B338">
        <v>72</v>
      </c>
      <c r="C338" t="s">
        <v>149</v>
      </c>
      <c r="D338" t="str">
        <f t="shared" si="5"/>
        <v>LagginhornCresta S</v>
      </c>
      <c r="E338">
        <v>231</v>
      </c>
    </row>
    <row r="339" spans="1:5" ht="12.75">
      <c r="A339" t="s">
        <v>68</v>
      </c>
      <c r="B339">
        <v>72</v>
      </c>
      <c r="C339" t="s">
        <v>300</v>
      </c>
      <c r="D339" t="str">
        <f t="shared" si="5"/>
        <v>LagginhornSperone OSO e Cresta S</v>
      </c>
      <c r="E339">
        <v>232</v>
      </c>
    </row>
    <row r="340" spans="1:5" ht="12.75">
      <c r="A340" t="s">
        <v>68</v>
      </c>
      <c r="B340">
        <v>72</v>
      </c>
      <c r="C340" t="s">
        <v>301</v>
      </c>
      <c r="D340" t="str">
        <f t="shared" si="5"/>
        <v>LagginhornDal Fletschhorn (Cresta NNE)</v>
      </c>
      <c r="E340">
        <v>233</v>
      </c>
    </row>
    <row r="341" spans="1:5" ht="12.75">
      <c r="A341" t="s">
        <v>68</v>
      </c>
      <c r="B341">
        <v>72</v>
      </c>
      <c r="C341" t="s">
        <v>113</v>
      </c>
      <c r="D341" t="str">
        <f t="shared" si="5"/>
        <v>LagginhornAltra salita</v>
      </c>
      <c r="E341">
        <v>350</v>
      </c>
    </row>
    <row r="342" spans="1:5" ht="12.75">
      <c r="A342" t="s">
        <v>69</v>
      </c>
      <c r="B342">
        <v>73</v>
      </c>
      <c r="C342" t="s">
        <v>302</v>
      </c>
      <c r="D342" t="str">
        <f t="shared" si="5"/>
        <v>AletschhornVia Normale dal Mittelaletschbiwak (Cresta NE)</v>
      </c>
      <c r="E342">
        <v>234</v>
      </c>
    </row>
    <row r="343" spans="1:5" ht="12.75">
      <c r="A343" t="s">
        <v>69</v>
      </c>
      <c r="B343">
        <v>73</v>
      </c>
      <c r="C343" t="s">
        <v>303</v>
      </c>
      <c r="D343" t="str">
        <f t="shared" si="5"/>
        <v>AletschhornCresta NE (dal Dreieckhorn)</v>
      </c>
      <c r="E343">
        <v>235</v>
      </c>
    </row>
    <row r="344" spans="1:5" ht="12.75">
      <c r="A344" t="s">
        <v>69</v>
      </c>
      <c r="B344">
        <v>73</v>
      </c>
      <c r="C344" t="s">
        <v>304</v>
      </c>
      <c r="D344" t="str">
        <f t="shared" si="5"/>
        <v>AletschhornVia Normale da Oberaletschhutte (Cresta SO)</v>
      </c>
      <c r="E344">
        <v>236</v>
      </c>
    </row>
    <row r="345" spans="1:5" ht="12.75">
      <c r="A345" t="s">
        <v>69</v>
      </c>
      <c r="B345">
        <v>73</v>
      </c>
      <c r="C345" t="s">
        <v>193</v>
      </c>
      <c r="D345" t="str">
        <f t="shared" si="5"/>
        <v>AletschhornCresta SE</v>
      </c>
      <c r="E345">
        <v>237</v>
      </c>
    </row>
    <row r="346" spans="1:5" ht="12.75">
      <c r="A346" t="s">
        <v>69</v>
      </c>
      <c r="B346">
        <v>73</v>
      </c>
      <c r="C346" t="s">
        <v>236</v>
      </c>
      <c r="D346" t="str">
        <f t="shared" si="5"/>
        <v>AletschhornCresta NO</v>
      </c>
      <c r="E346">
        <v>238</v>
      </c>
    </row>
    <row r="347" spans="1:5" ht="12.75">
      <c r="A347" t="s">
        <v>69</v>
      </c>
      <c r="B347">
        <v>73</v>
      </c>
      <c r="C347" t="s">
        <v>305</v>
      </c>
      <c r="D347" t="str">
        <f t="shared" si="5"/>
        <v>AletschhornSattelhorn e Cresta NO</v>
      </c>
      <c r="E347">
        <v>239</v>
      </c>
    </row>
    <row r="348" spans="1:5" ht="12.75">
      <c r="A348" t="s">
        <v>69</v>
      </c>
      <c r="B348">
        <v>73</v>
      </c>
      <c r="C348" t="s">
        <v>306</v>
      </c>
      <c r="D348" t="str">
        <f t="shared" si="5"/>
        <v>AletschhornSperone Hasler e Cresta NE</v>
      </c>
      <c r="E348">
        <v>240</v>
      </c>
    </row>
    <row r="349" spans="1:5" ht="12.75">
      <c r="A349" t="s">
        <v>69</v>
      </c>
      <c r="B349">
        <v>73</v>
      </c>
      <c r="C349" t="s">
        <v>113</v>
      </c>
      <c r="D349" t="str">
        <f t="shared" si="5"/>
        <v>AletschhornAltra salita</v>
      </c>
      <c r="E349">
        <v>351</v>
      </c>
    </row>
    <row r="350" spans="1:5" ht="12.75">
      <c r="A350" t="s">
        <v>70</v>
      </c>
      <c r="B350">
        <v>74</v>
      </c>
      <c r="C350" t="s">
        <v>219</v>
      </c>
      <c r="D350" t="str">
        <f t="shared" si="5"/>
        <v>JungfrauVia Normale (Cresta SE)</v>
      </c>
      <c r="E350">
        <v>241</v>
      </c>
    </row>
    <row r="351" spans="1:5" ht="12.75">
      <c r="A351" t="s">
        <v>70</v>
      </c>
      <c r="B351">
        <v>74</v>
      </c>
      <c r="C351" t="s">
        <v>107</v>
      </c>
      <c r="D351" t="str">
        <f t="shared" si="5"/>
        <v>JungfrauCresta NE</v>
      </c>
      <c r="E351">
        <v>242</v>
      </c>
    </row>
    <row r="352" spans="1:5" ht="12.75">
      <c r="A352" t="s">
        <v>70</v>
      </c>
      <c r="B352">
        <v>74</v>
      </c>
      <c r="C352" t="s">
        <v>307</v>
      </c>
      <c r="D352" t="str">
        <f t="shared" si="5"/>
        <v>JungfrauRottalgrat (Versante SO)</v>
      </c>
      <c r="E352">
        <v>243</v>
      </c>
    </row>
    <row r="353" spans="1:5" ht="12.75">
      <c r="A353" t="s">
        <v>70</v>
      </c>
      <c r="B353">
        <v>74</v>
      </c>
      <c r="C353" t="s">
        <v>308</v>
      </c>
      <c r="D353" t="str">
        <f t="shared" si="5"/>
        <v>JungfrauCresta NO (RotbrÃ¤tt)</v>
      </c>
      <c r="E353">
        <v>244</v>
      </c>
    </row>
    <row r="354" spans="1:5" ht="12.75">
      <c r="A354" t="s">
        <v>70</v>
      </c>
      <c r="B354">
        <v>74</v>
      </c>
      <c r="C354" t="s">
        <v>113</v>
      </c>
      <c r="D354" t="str">
        <f t="shared" si="5"/>
        <v>JungfrauAltra salita</v>
      </c>
      <c r="E354">
        <v>352</v>
      </c>
    </row>
    <row r="355" spans="1:5" ht="12.75">
      <c r="A355" t="s">
        <v>71</v>
      </c>
      <c r="B355">
        <v>75</v>
      </c>
      <c r="C355" t="s">
        <v>219</v>
      </c>
      <c r="D355" t="str">
        <f t="shared" si="5"/>
        <v>MönchVia Normale (Cresta SE)</v>
      </c>
      <c r="E355">
        <v>245</v>
      </c>
    </row>
    <row r="356" spans="1:5" ht="12.75">
      <c r="A356" t="s">
        <v>71</v>
      </c>
      <c r="B356">
        <v>75</v>
      </c>
      <c r="C356" t="s">
        <v>279</v>
      </c>
      <c r="D356" t="str">
        <f t="shared" si="5"/>
        <v>MönchCresta SO</v>
      </c>
      <c r="E356">
        <v>246</v>
      </c>
    </row>
    <row r="357" spans="1:5" ht="12.75">
      <c r="A357" t="s">
        <v>71</v>
      </c>
      <c r="B357">
        <v>75</v>
      </c>
      <c r="C357" t="s">
        <v>112</v>
      </c>
      <c r="D357" t="str">
        <f t="shared" si="5"/>
        <v>MönchParete S</v>
      </c>
      <c r="E357">
        <v>247</v>
      </c>
    </row>
    <row r="358" spans="1:5" ht="12.75">
      <c r="A358" t="s">
        <v>71</v>
      </c>
      <c r="B358">
        <v>75</v>
      </c>
      <c r="C358" t="s">
        <v>309</v>
      </c>
      <c r="D358" t="str">
        <f t="shared" si="5"/>
        <v>MönchSperone NE (della Cresta SE)</v>
      </c>
      <c r="E358">
        <v>248</v>
      </c>
    </row>
    <row r="359" spans="1:5" ht="12.75">
      <c r="A359" t="s">
        <v>71</v>
      </c>
      <c r="B359">
        <v>75</v>
      </c>
      <c r="C359" t="s">
        <v>107</v>
      </c>
      <c r="D359" t="str">
        <f t="shared" si="5"/>
        <v>MönchCresta NE</v>
      </c>
      <c r="E359">
        <v>249</v>
      </c>
    </row>
    <row r="360" spans="1:5" ht="12.75">
      <c r="A360" t="s">
        <v>71</v>
      </c>
      <c r="B360">
        <v>75</v>
      </c>
      <c r="C360" t="s">
        <v>124</v>
      </c>
      <c r="D360" t="str">
        <f t="shared" si="5"/>
        <v>MönchParete NE</v>
      </c>
      <c r="E360">
        <v>250</v>
      </c>
    </row>
    <row r="361" spans="1:5" ht="12.75">
      <c r="A361" t="s">
        <v>71</v>
      </c>
      <c r="B361">
        <v>75</v>
      </c>
      <c r="C361" t="s">
        <v>310</v>
      </c>
      <c r="D361" t="str">
        <f t="shared" si="5"/>
        <v>MönchNollen (Sperone NO)</v>
      </c>
      <c r="E361">
        <v>251</v>
      </c>
    </row>
    <row r="362" spans="1:5" ht="12.75">
      <c r="A362" t="s">
        <v>71</v>
      </c>
      <c r="B362">
        <v>75</v>
      </c>
      <c r="C362" t="s">
        <v>113</v>
      </c>
      <c r="D362" t="str">
        <f t="shared" si="5"/>
        <v>MönchAltra salita</v>
      </c>
      <c r="E362">
        <v>353</v>
      </c>
    </row>
    <row r="363" spans="1:5" ht="12.75">
      <c r="A363" t="s">
        <v>72</v>
      </c>
      <c r="B363">
        <v>76</v>
      </c>
      <c r="C363" t="s">
        <v>311</v>
      </c>
      <c r="D363" t="str">
        <f t="shared" si="5"/>
        <v>Gross FiescherhornVia Normale dalla Fieschersattel (Cresta SE)</v>
      </c>
      <c r="E363">
        <v>252</v>
      </c>
    </row>
    <row r="364" spans="1:5" ht="12.75">
      <c r="A364" t="s">
        <v>72</v>
      </c>
      <c r="B364">
        <v>76</v>
      </c>
      <c r="C364" t="s">
        <v>312</v>
      </c>
      <c r="D364" t="str">
        <f t="shared" si="5"/>
        <v>Gross FiescherhornCresta SE (dal Fiescherfirn)</v>
      </c>
      <c r="E364">
        <v>253</v>
      </c>
    </row>
    <row r="365" spans="1:5" ht="12.75">
      <c r="A365" t="s">
        <v>72</v>
      </c>
      <c r="B365">
        <v>76</v>
      </c>
      <c r="C365" t="s">
        <v>313</v>
      </c>
      <c r="D365" t="str">
        <f t="shared" si="5"/>
        <v>Gross FiescherhornFieschergrat (Cresta NO)</v>
      </c>
      <c r="E365">
        <v>254</v>
      </c>
    </row>
    <row r="366" spans="1:5" ht="12.75">
      <c r="A366" t="s">
        <v>72</v>
      </c>
      <c r="B366">
        <v>76</v>
      </c>
      <c r="C366" t="s">
        <v>314</v>
      </c>
      <c r="D366" t="str">
        <f t="shared" si="5"/>
        <v>Gross FiescherhornDal Kleine Fiescherhorn (Versante NE)</v>
      </c>
      <c r="E366">
        <v>255</v>
      </c>
    </row>
    <row r="367" spans="1:5" ht="12.75">
      <c r="A367" t="s">
        <v>72</v>
      </c>
      <c r="B367">
        <v>76</v>
      </c>
      <c r="C367" t="s">
        <v>113</v>
      </c>
      <c r="D367" t="str">
        <f t="shared" si="5"/>
        <v>Gross FiescherhornAltra salita</v>
      </c>
      <c r="E367">
        <v>354</v>
      </c>
    </row>
    <row r="368" spans="1:5" ht="12.75">
      <c r="A368" t="s">
        <v>73</v>
      </c>
      <c r="B368">
        <v>77</v>
      </c>
      <c r="C368" t="s">
        <v>315</v>
      </c>
      <c r="D368" t="str">
        <f t="shared" si="5"/>
        <v>Hinter FiescherhornVia Normale (Versante N)</v>
      </c>
      <c r="E368">
        <v>256</v>
      </c>
    </row>
    <row r="369" spans="1:5" ht="12.75">
      <c r="A369" t="s">
        <v>73</v>
      </c>
      <c r="B369">
        <v>77</v>
      </c>
      <c r="C369" t="s">
        <v>113</v>
      </c>
      <c r="D369" t="str">
        <f t="shared" si="5"/>
        <v>Hinter FiescherhornAltra salita</v>
      </c>
      <c r="E369">
        <v>355</v>
      </c>
    </row>
    <row r="370" spans="1:5" ht="12.75">
      <c r="A370" t="s">
        <v>73</v>
      </c>
      <c r="B370">
        <v>77</v>
      </c>
      <c r="C370" t="s">
        <v>107</v>
      </c>
      <c r="D370" t="str">
        <f t="shared" si="5"/>
        <v>Hinter FiescherhornCresta NE</v>
      </c>
      <c r="E370">
        <v>383</v>
      </c>
    </row>
    <row r="371" spans="1:5" ht="12.75">
      <c r="A371" t="s">
        <v>74</v>
      </c>
      <c r="B371">
        <v>78</v>
      </c>
      <c r="C371" t="s">
        <v>316</v>
      </c>
      <c r="D371" t="str">
        <f t="shared" si="5"/>
        <v>Gross GrünhornVia Normale dal Grunneghorn (Cresta SO)</v>
      </c>
      <c r="E371">
        <v>257</v>
      </c>
    </row>
    <row r="372" spans="1:5" ht="12.75">
      <c r="A372" t="s">
        <v>74</v>
      </c>
      <c r="B372">
        <v>78</v>
      </c>
      <c r="C372" t="s">
        <v>317</v>
      </c>
      <c r="D372" t="str">
        <f t="shared" si="5"/>
        <v>Gross GrünhornVersante SE e Cresta SO</v>
      </c>
      <c r="E372">
        <v>258</v>
      </c>
    </row>
    <row r="373" spans="1:5" ht="12.75">
      <c r="A373" t="s">
        <v>74</v>
      </c>
      <c r="B373">
        <v>78</v>
      </c>
      <c r="C373" t="s">
        <v>318</v>
      </c>
      <c r="D373" t="str">
        <f t="shared" si="5"/>
        <v>Gross GrünhornCresta N (dal Klein Grunhorn)</v>
      </c>
      <c r="E373">
        <v>259</v>
      </c>
    </row>
    <row r="374" spans="1:5" ht="12.75">
      <c r="A374" t="s">
        <v>74</v>
      </c>
      <c r="B374">
        <v>78</v>
      </c>
      <c r="C374" t="s">
        <v>319</v>
      </c>
      <c r="D374" t="str">
        <f t="shared" si="5"/>
        <v>Gross GrünhornParete SE</v>
      </c>
      <c r="E374">
        <v>260</v>
      </c>
    </row>
    <row r="375" spans="1:5" ht="12.75">
      <c r="A375" t="s">
        <v>74</v>
      </c>
      <c r="B375">
        <v>78</v>
      </c>
      <c r="C375" t="s">
        <v>320</v>
      </c>
      <c r="D375" t="str">
        <f t="shared" si="5"/>
        <v>Gross GrünhornPilastro E</v>
      </c>
      <c r="E375">
        <v>261</v>
      </c>
    </row>
    <row r="376" spans="1:5" ht="12.75">
      <c r="A376" t="s">
        <v>74</v>
      </c>
      <c r="B376">
        <v>78</v>
      </c>
      <c r="C376" t="s">
        <v>113</v>
      </c>
      <c r="D376" t="str">
        <f t="shared" si="5"/>
        <v>Gross GrünhornAltra salita</v>
      </c>
      <c r="E376">
        <v>356</v>
      </c>
    </row>
    <row r="377" spans="1:5" ht="12.75">
      <c r="A377" t="s">
        <v>74</v>
      </c>
      <c r="B377">
        <v>78</v>
      </c>
      <c r="C377" t="s">
        <v>321</v>
      </c>
      <c r="D377" t="str">
        <f t="shared" si="5"/>
        <v>Gross GrünhornVersante SO</v>
      </c>
      <c r="E377">
        <v>390</v>
      </c>
    </row>
    <row r="378" spans="1:5" ht="12.75">
      <c r="A378" t="s">
        <v>75</v>
      </c>
      <c r="B378">
        <v>79</v>
      </c>
      <c r="C378" t="s">
        <v>322</v>
      </c>
      <c r="D378" t="str">
        <f t="shared" si="5"/>
        <v>FinsteraarhornVia Normale da Finsteraarhornhutte (Cresta NO)</v>
      </c>
      <c r="E378">
        <v>262</v>
      </c>
    </row>
    <row r="379" spans="1:5" ht="12.75">
      <c r="A379" t="s">
        <v>75</v>
      </c>
      <c r="B379">
        <v>79</v>
      </c>
      <c r="C379" t="s">
        <v>323</v>
      </c>
      <c r="D379" t="str">
        <f t="shared" si="5"/>
        <v>FinsteraarhornAgassizgrat (Crrsta NO)</v>
      </c>
      <c r="E379">
        <v>263</v>
      </c>
    </row>
    <row r="380" spans="1:5" ht="12.75">
      <c r="A380" t="s">
        <v>75</v>
      </c>
      <c r="B380">
        <v>79</v>
      </c>
      <c r="C380" t="s">
        <v>193</v>
      </c>
      <c r="D380" t="str">
        <f t="shared" si="5"/>
        <v>FinsteraarhornCresta SE</v>
      </c>
      <c r="E380">
        <v>264</v>
      </c>
    </row>
    <row r="381" spans="1:5" ht="12.75">
      <c r="A381" t="s">
        <v>75</v>
      </c>
      <c r="B381">
        <v>79</v>
      </c>
      <c r="C381" t="s">
        <v>324</v>
      </c>
      <c r="D381" t="str">
        <f t="shared" si="5"/>
        <v>FinsteraarhornCresta superiore SE</v>
      </c>
      <c r="E381">
        <v>265</v>
      </c>
    </row>
    <row r="382" spans="1:5" ht="12.75">
      <c r="A382" t="s">
        <v>75</v>
      </c>
      <c r="B382">
        <v>79</v>
      </c>
      <c r="C382" t="s">
        <v>113</v>
      </c>
      <c r="D382" t="str">
        <f t="shared" si="5"/>
        <v>FinsteraarhornAltra salita</v>
      </c>
      <c r="E382">
        <v>357</v>
      </c>
    </row>
    <row r="383" spans="1:5" ht="12.75">
      <c r="A383" t="s">
        <v>76</v>
      </c>
      <c r="B383">
        <v>80</v>
      </c>
      <c r="C383" t="s">
        <v>325</v>
      </c>
      <c r="D383" t="str">
        <f t="shared" si="5"/>
        <v>SchreckhornVia Normale da Schreckhornhutte (Cresta SO)</v>
      </c>
      <c r="E383">
        <v>266</v>
      </c>
    </row>
    <row r="384" spans="1:5" ht="12.75">
      <c r="A384" t="s">
        <v>76</v>
      </c>
      <c r="B384">
        <v>80</v>
      </c>
      <c r="C384" t="s">
        <v>326</v>
      </c>
      <c r="D384" t="str">
        <f t="shared" si="5"/>
        <v>SchreckhornCresta ESE</v>
      </c>
      <c r="E384">
        <v>267</v>
      </c>
    </row>
    <row r="385" spans="1:5" ht="12.75">
      <c r="A385" t="s">
        <v>76</v>
      </c>
      <c r="B385">
        <v>80</v>
      </c>
      <c r="C385" t="s">
        <v>327</v>
      </c>
      <c r="D385" t="str">
        <f t="shared" si="5"/>
        <v>SchreckhornAndersongrat (Cresta NO)</v>
      </c>
      <c r="E385">
        <v>268</v>
      </c>
    </row>
    <row r="386" spans="1:5" ht="12.75">
      <c r="A386" t="s">
        <v>76</v>
      </c>
      <c r="B386">
        <v>80</v>
      </c>
      <c r="C386" t="s">
        <v>328</v>
      </c>
      <c r="D386" t="str">
        <f t="shared" si="5"/>
        <v>SchreckhornPilastro Sud</v>
      </c>
      <c r="E386">
        <v>269</v>
      </c>
    </row>
    <row r="387" spans="1:5" ht="12.75">
      <c r="A387" t="s">
        <v>76</v>
      </c>
      <c r="B387">
        <v>80</v>
      </c>
      <c r="C387" t="s">
        <v>113</v>
      </c>
      <c r="D387" t="str">
        <f aca="true" t="shared" si="6" ref="D387:D400">+A387&amp;C387</f>
        <v>SchreckhornAltra salita</v>
      </c>
      <c r="E387">
        <v>358</v>
      </c>
    </row>
    <row r="388" spans="1:5" ht="12.75">
      <c r="A388" t="s">
        <v>77</v>
      </c>
      <c r="B388">
        <v>81</v>
      </c>
      <c r="C388" t="s">
        <v>329</v>
      </c>
      <c r="D388" t="str">
        <f t="shared" si="6"/>
        <v>LauteraarhornVia Normale (Canale Parete S)</v>
      </c>
      <c r="E388">
        <v>270</v>
      </c>
    </row>
    <row r="389" spans="1:5" ht="12.75">
      <c r="A389" t="s">
        <v>77</v>
      </c>
      <c r="B389">
        <v>81</v>
      </c>
      <c r="C389" t="s">
        <v>330</v>
      </c>
      <c r="D389" t="str">
        <f t="shared" si="6"/>
        <v>LauteraarhornCresta SO e Cresta SE</v>
      </c>
      <c r="E389">
        <v>271</v>
      </c>
    </row>
    <row r="390" spans="1:5" ht="12.75">
      <c r="A390" t="s">
        <v>77</v>
      </c>
      <c r="B390">
        <v>81</v>
      </c>
      <c r="C390" t="s">
        <v>279</v>
      </c>
      <c r="D390" t="str">
        <f t="shared" si="6"/>
        <v>LauteraarhornCresta SO</v>
      </c>
      <c r="E390">
        <v>272</v>
      </c>
    </row>
    <row r="391" spans="1:5" ht="12.75">
      <c r="A391" t="s">
        <v>77</v>
      </c>
      <c r="B391">
        <v>81</v>
      </c>
      <c r="C391" t="s">
        <v>331</v>
      </c>
      <c r="D391" t="str">
        <f t="shared" si="6"/>
        <v>LauteraarhornLauteraargrat (Cresta NO)</v>
      </c>
      <c r="E391">
        <v>273</v>
      </c>
    </row>
    <row r="392" spans="1:5" ht="12.75">
      <c r="A392" t="s">
        <v>77</v>
      </c>
      <c r="B392">
        <v>81</v>
      </c>
      <c r="C392" t="s">
        <v>332</v>
      </c>
      <c r="D392" t="str">
        <f t="shared" si="6"/>
        <v>LauteraarhornCresta ESE (della punta 4011m)</v>
      </c>
      <c r="E392">
        <v>274</v>
      </c>
    </row>
    <row r="393" spans="1:5" ht="12.75">
      <c r="A393" t="s">
        <v>77</v>
      </c>
      <c r="B393">
        <v>81</v>
      </c>
      <c r="C393" t="s">
        <v>113</v>
      </c>
      <c r="D393" t="str">
        <f t="shared" si="6"/>
        <v>LauteraarhornAltra salita</v>
      </c>
      <c r="E393">
        <v>359</v>
      </c>
    </row>
    <row r="394" spans="1:5" ht="12.75">
      <c r="A394" t="s">
        <v>78</v>
      </c>
      <c r="B394">
        <v>82</v>
      </c>
      <c r="C394" t="s">
        <v>219</v>
      </c>
      <c r="D394" t="str">
        <f t="shared" si="6"/>
        <v>Piz BerninaVia Normale (Cresta SE)</v>
      </c>
      <c r="E394">
        <v>275</v>
      </c>
    </row>
    <row r="395" spans="1:5" ht="12.75">
      <c r="A395" t="s">
        <v>78</v>
      </c>
      <c r="B395">
        <v>82</v>
      </c>
      <c r="C395" t="s">
        <v>202</v>
      </c>
      <c r="D395" t="str">
        <f t="shared" si="6"/>
        <v>Piz BerninaCresta E</v>
      </c>
      <c r="E395">
        <v>276</v>
      </c>
    </row>
    <row r="396" spans="1:5" ht="12.75">
      <c r="A396" t="s">
        <v>78</v>
      </c>
      <c r="B396">
        <v>82</v>
      </c>
      <c r="C396" t="s">
        <v>333</v>
      </c>
      <c r="D396" t="str">
        <f t="shared" si="6"/>
        <v>Piz BerninaBiancograt (Cresta N)</v>
      </c>
      <c r="E396">
        <v>277</v>
      </c>
    </row>
    <row r="397" spans="1:5" ht="12.75">
      <c r="A397" t="s">
        <v>78</v>
      </c>
      <c r="B397">
        <v>82</v>
      </c>
      <c r="C397" t="s">
        <v>334</v>
      </c>
      <c r="D397" t="str">
        <f t="shared" si="6"/>
        <v>Piz BerninaDal Piz Scerscen (Cresta OSO)</v>
      </c>
      <c r="E397">
        <v>278</v>
      </c>
    </row>
    <row r="398" spans="1:5" ht="12.75">
      <c r="A398" t="s">
        <v>78</v>
      </c>
      <c r="B398">
        <v>82</v>
      </c>
      <c r="C398" t="s">
        <v>113</v>
      </c>
      <c r="D398" t="str">
        <f t="shared" si="6"/>
        <v>Piz BerninaAltra salita</v>
      </c>
      <c r="E398">
        <v>360</v>
      </c>
    </row>
    <row r="399" spans="1:5" ht="12.75">
      <c r="A399" t="s">
        <v>78</v>
      </c>
      <c r="B399">
        <v>82</v>
      </c>
      <c r="C399" t="s">
        <v>335</v>
      </c>
      <c r="D399" t="str">
        <f t="shared" si="6"/>
        <v>Piz BerninaVia della Gorgia (Parete NE)</v>
      </c>
      <c r="E399">
        <v>392</v>
      </c>
    </row>
    <row r="400" spans="1:5" ht="12.75">
      <c r="A400" t="s">
        <v>78</v>
      </c>
      <c r="B400">
        <v>82</v>
      </c>
      <c r="C400" t="s">
        <v>336</v>
      </c>
      <c r="D400" t="str">
        <f t="shared" si="6"/>
        <v>Piz BerninaVadret da Morteratsch</v>
      </c>
      <c r="E400">
        <v>400</v>
      </c>
    </row>
  </sheetData>
  <autoFilter ref="A1:I40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Melindo</dc:creator>
  <cp:keywords/>
  <dc:description/>
  <cp:lastModifiedBy>Turino Andrea</cp:lastModifiedBy>
  <cp:lastPrinted>2014-03-07T10:28:19Z</cp:lastPrinted>
  <dcterms:created xsi:type="dcterms:W3CDTF">2014-03-07T10:30:12Z</dcterms:created>
  <dcterms:modified xsi:type="dcterms:W3CDTF">2022-04-27T13:07:24Z</dcterms:modified>
  <cp:category/>
  <cp:version/>
  <cp:contentType/>
  <cp:contentStatus/>
</cp:coreProperties>
</file>